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</sheets>
  <definedNames>
    <definedName name="_xlnm.Print_Area" localSheetId="0">'Лист1'!$A$1:$X$42</definedName>
  </definedNames>
  <calcPr fullCalcOnLoad="1"/>
</workbook>
</file>

<file path=xl/sharedStrings.xml><?xml version="1.0" encoding="utf-8"?>
<sst xmlns="http://schemas.openxmlformats.org/spreadsheetml/2006/main" count="146" uniqueCount="98">
  <si>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</si>
  <si>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</si>
  <si>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</si>
  <si>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</si>
  <si>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</si>
  <si>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</si>
  <si>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</si>
  <si>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</si>
  <si>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</si>
  <si>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</si>
  <si>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</si>
  <si>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</si>
  <si>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</si>
  <si>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</si>
  <si>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</si>
  <si>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</si>
  <si>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</si>
  <si>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</si>
  <si>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</si>
  <si>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ПРОТОКОЛ</t>
  </si>
  <si>
    <t>Повестка дня:</t>
  </si>
  <si>
    <t>Решили:</t>
  </si>
  <si>
    <t xml:space="preserve">Гражданство </t>
  </si>
  <si>
    <t>Константинович</t>
  </si>
  <si>
    <t>Денисовна</t>
  </si>
  <si>
    <t>Иван</t>
  </si>
  <si>
    <t>Мария</t>
  </si>
  <si>
    <t xml:space="preserve">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</si>
  <si>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</si>
  <si>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Дмитриевна</t>
  </si>
  <si>
    <t>Сергеевич</t>
  </si>
  <si>
    <t>Сергеевна</t>
  </si>
  <si>
    <t>Алексеевна</t>
  </si>
  <si>
    <t>Михайловна</t>
  </si>
  <si>
    <t>Александра</t>
  </si>
  <si>
    <t>Ж</t>
  </si>
  <si>
    <t>Российская Федерация</t>
  </si>
  <si>
    <t>М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</si>
  <si>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</si>
  <si>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Арсений</t>
  </si>
  <si>
    <t>Евгеньевна</t>
  </si>
  <si>
    <t>Алина</t>
  </si>
  <si>
    <t>Екатерина</t>
  </si>
  <si>
    <t>Валерия</t>
  </si>
  <si>
    <t>Ильинична</t>
  </si>
  <si>
    <t>Макарова</t>
  </si>
  <si>
    <t>Альбина</t>
  </si>
  <si>
    <t>Олеговна</t>
  </si>
  <si>
    <t>Арина</t>
  </si>
  <si>
    <t>Устинкин</t>
  </si>
  <si>
    <t>Вероника</t>
  </si>
  <si>
    <t>г. Мичуринск</t>
  </si>
  <si>
    <t>3 зад.</t>
  </si>
  <si>
    <t>4 зад.</t>
  </si>
  <si>
    <t>5 зад.</t>
  </si>
  <si>
    <t>Глейкина Елена Олеговна</t>
  </si>
  <si>
    <t>Захаров</t>
  </si>
  <si>
    <t>Мильцына</t>
  </si>
  <si>
    <t>6 зад.</t>
  </si>
  <si>
    <t xml:space="preserve">Полянская </t>
  </si>
  <si>
    <t>Тамбовское областное государственное автономное общеобразовательное учреждение "Мичуринский лицей - интернат"</t>
  </si>
  <si>
    <t>Стрыгина Екатерина Львовна</t>
  </si>
  <si>
    <t>Ершова</t>
  </si>
  <si>
    <t xml:space="preserve">Васнева </t>
  </si>
  <si>
    <t xml:space="preserve">Шушлебина </t>
  </si>
  <si>
    <t>Голумеева</t>
  </si>
  <si>
    <t>Стефания</t>
  </si>
  <si>
    <t>Тимофеева</t>
  </si>
  <si>
    <t>Юдина</t>
  </si>
  <si>
    <t>по немецкому языку в 2022-2023 учебном году</t>
  </si>
  <si>
    <t>Управление народного образования администрации г. Мичуринска</t>
  </si>
  <si>
    <t xml:space="preserve">Секретарь жюри - Санькова Е. С.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</si>
  <si>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жюри - Желтикова Е. В.</t>
  </si>
  <si>
    <t>"28-29" ноября  2022</t>
  </si>
  <si>
    <t>Дата проведения: 28-29.10.2022</t>
  </si>
  <si>
    <t>Присутствовали члены жюри: Михина Л. В., Глейкина Е. О., Лошакова А. С., Стрыгина Е.Л., Ююкина Л. А.</t>
  </si>
  <si>
    <t>Проголосовали: "ПРОТИВ" -нет, "ЗА" - единогласно.</t>
  </si>
  <si>
    <t xml:space="preserve">Статус (победитель, призер, участник) 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</si>
  <si>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</si>
  <si>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</si>
  <si>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</t>
    </r>
    <r>
      <rPr>
        <b/>
        <sz val="18"/>
        <color indexed="8"/>
        <rFont val="Times New Roman"/>
        <family val="1"/>
      </rPr>
      <t>муниципального</t>
    </r>
    <r>
      <rPr>
        <sz val="18"/>
        <color indexed="8"/>
        <rFont val="Times New Roman"/>
        <family val="1"/>
      </rPr>
      <t xml:space="preserve"> этапа всероссийской олимпиады школьников по </t>
    </r>
    <r>
      <rPr>
        <b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</si>
  <si>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муниципального этапа всероссийской олимпиады школьников в 2022-2023 учебном году по немецкому языку на территории г. Мичуринска.</t>
  </si>
  <si>
    <r>
      <t>Секретарь жюри: Санькова Е. С. ____________________________</t>
    </r>
    <r>
      <rPr>
        <i/>
        <sz val="18"/>
        <color indexed="8"/>
        <rFont val="Times New Roman"/>
        <family val="1"/>
      </rPr>
      <t>(подпись</t>
    </r>
    <r>
      <rPr>
        <sz val="18"/>
        <color indexed="8"/>
        <rFont val="Times New Roman"/>
        <family val="1"/>
      </rPr>
      <t>)</t>
    </r>
  </si>
  <si>
    <r>
      <t>Председатель жюри: Желтикова Е. В.</t>
    </r>
    <r>
      <rPr>
        <sz val="18"/>
        <color indexed="8"/>
        <rFont val="Times New Roman"/>
        <family val="1"/>
      </rPr>
      <t xml:space="preserve"> ____________________________(</t>
    </r>
    <r>
      <rPr>
        <i/>
        <sz val="18"/>
        <color indexed="8"/>
        <rFont val="Times New Roman"/>
        <family val="1"/>
      </rPr>
      <t>подпись</t>
    </r>
    <r>
      <rPr>
        <sz val="18"/>
        <color indexed="8"/>
        <rFont val="Times New Roman"/>
        <family val="1"/>
      </rPr>
      <t>)</t>
    </r>
  </si>
  <si>
    <t>0710</t>
  </si>
  <si>
    <t>0701</t>
  </si>
  <si>
    <t>0705</t>
  </si>
  <si>
    <t>0707</t>
  </si>
  <si>
    <t>0709</t>
  </si>
  <si>
    <t>0703</t>
  </si>
  <si>
    <t>0708</t>
  </si>
  <si>
    <t>0804</t>
  </si>
  <si>
    <t>0706</t>
  </si>
  <si>
    <t>0901</t>
  </si>
  <si>
    <t>0902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</si>
  <si>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- 11   </t>
    </r>
    <r>
      <rPr>
        <sz val="18"/>
        <color indexed="8"/>
        <rFont val="Times New Roman"/>
        <family val="1"/>
      </rPr>
      <t>, 7 класс -8, 8 класс - 1, 9 класс - 2, 10 класс -0, 11 класс -0</t>
    </r>
  </si>
  <si>
    <t>Призер</t>
  </si>
  <si>
    <t>Место проведения олимпиады: Муниципальное бюджетное общеобразовательное учреждение "Гимназия" г.Мичуринска Тамбовской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</si>
</sst>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14" fontId="42" fillId="0" borderId="1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2" fillId="0" borderId="18" xfId="0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178" fontId="42" fillId="34" borderId="17" xfId="0" applyNumberFormat="1" applyFont="1" applyFill="1" applyBorder="1" applyAlignment="1">
      <alignment horizontal="center" vertical="center" wrapText="1"/>
    </xf>
    <xf numFmtId="14" fontId="42" fillId="0" borderId="1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49" fontId="42" fillId="0" borderId="17" xfId="0" applyNumberFormat="1" applyFont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="53" zoomScaleNormal="73" zoomScaleSheetLayoutView="53" zoomScalePageLayoutView="0" workbookViewId="0" topLeftCell="A1">
      <pane ySplit="22" topLeftCell="A23" activePane="bottomLeft" state="frozen"/>
      <selection pane="topLeft" activeCell="D1" sqref="D1"/>
      <selection pane="bottomLeft" activeCell="A10" sqref="A10:X1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1.7109375" style="0" customWidth="1"/>
    <col min="4" max="4" width="16.00390625" style="0" customWidth="1"/>
    <col min="5" max="5" width="14.57421875" style="0" customWidth="1"/>
    <col min="6" max="6" width="20.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5" width="6.7109375" style="0" customWidth="1"/>
    <col min="16" max="17" width="6.14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  <col min="29" max="29" width="2.28125" style="0" customWidth="1"/>
    <col min="30" max="30" width="9.140625" style="0" hidden="1" customWidth="1"/>
  </cols>
  <sheetData>
    <row r="1" spans="1:24" ht="23.2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22.5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2.5">
      <c r="A3" s="42" t="s">
        <v>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22.5">
      <c r="A4" s="11"/>
      <c r="B4" s="42" t="s">
        <v>51</v>
      </c>
      <c r="C4" s="42"/>
      <c r="D4" s="42"/>
      <c r="E4" s="42"/>
      <c r="F4" s="11"/>
      <c r="G4" s="11"/>
      <c r="H4" s="11"/>
      <c r="I4" s="11"/>
      <c r="J4" s="11"/>
      <c r="K4" s="11"/>
      <c r="L4" s="11"/>
      <c r="M4" s="19"/>
      <c r="N4" s="19"/>
      <c r="O4" s="19"/>
      <c r="P4" s="11"/>
      <c r="Q4" s="19"/>
      <c r="R4" s="42" t="s">
        <v>73</v>
      </c>
      <c r="S4" s="42"/>
      <c r="T4" s="42"/>
      <c r="U4" s="42"/>
      <c r="V4" s="42"/>
      <c r="W4" s="42"/>
      <c r="X4" s="11"/>
    </row>
    <row r="5" spans="1:24" ht="23.25">
      <c r="A5" s="36" t="s">
        <v>95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23.25">
      <c r="A6" s="36" t="s">
        <v>97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23.25">
      <c r="A7" s="36" t="s">
        <v>74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3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20"/>
      <c r="N8" s="20"/>
      <c r="O8" s="20"/>
      <c r="P8" s="17"/>
      <c r="Q8" s="20"/>
      <c r="R8" s="17"/>
      <c r="S8" s="17"/>
      <c r="T8" s="17"/>
      <c r="U8" s="17"/>
      <c r="V8" s="17"/>
      <c r="W8" s="17"/>
      <c r="X8" s="17"/>
    </row>
    <row r="9" spans="1:24" ht="23.25" customHeight="1">
      <c r="A9" s="17" t="s">
        <v>72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0"/>
      <c r="N9" s="20"/>
      <c r="O9" s="20"/>
      <c r="P9" s="10"/>
      <c r="Q9" s="20"/>
      <c r="R9" s="10"/>
      <c r="S9" s="10"/>
      <c r="T9" s="10"/>
      <c r="U9" s="10"/>
      <c r="V9" s="10"/>
      <c r="W9" s="10"/>
      <c r="X9" s="10"/>
    </row>
    <row r="10" spans="1:24" ht="23.25">
      <c r="A10" s="40" t="s">
        <v>71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="43" customFormat="1" ht="23.25">
      <c r="A11" s="43" t="s">
        <v>75</v>
      </c>
    </row>
    <row r="12" spans="1:24" ht="23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0"/>
      <c r="N12" s="20"/>
      <c r="O12" s="20"/>
      <c r="P12" s="10"/>
      <c r="Q12" s="20"/>
      <c r="R12" s="10"/>
      <c r="S12" s="10"/>
      <c r="T12" s="10"/>
      <c r="U12" s="10"/>
      <c r="V12" s="10"/>
      <c r="W12" s="10"/>
      <c r="X12" s="10"/>
    </row>
    <row r="13" spans="1:34" ht="22.5">
      <c r="A13" s="38" t="s">
        <v>20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AH13" t="s">
        <v>28</v>
      </c>
    </row>
    <row r="14" spans="1:24" ht="23.25">
      <c r="A14" s="36" t="s">
        <v>79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23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3.25">
      <c r="A16" s="36" t="s">
        <v>76</v>
      </c>
      <c r="B16" s="36"/>
      <c r="C16" s="36"/>
      <c r="D16" s="36"/>
      <c r="E16" s="36"/>
      <c r="F16" s="36"/>
      <c r="G16" s="36"/>
      <c r="H16" s="36"/>
      <c r="I16" s="36"/>
      <c r="J16" s="36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23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0"/>
      <c r="N17" s="20"/>
      <c r="O17" s="20"/>
      <c r="P17" s="10"/>
      <c r="Q17" s="20"/>
      <c r="R17" s="10"/>
      <c r="S17" s="10"/>
      <c r="T17" s="10"/>
      <c r="U17" s="10"/>
      <c r="V17" s="10" t="s">
        <v>27</v>
      </c>
      <c r="W17" s="10"/>
      <c r="X17" s="10"/>
    </row>
    <row r="18" spans="1:24" ht="22.5">
      <c r="A18" s="38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23.25">
      <c r="A19" s="36" t="s">
        <v>80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0"/>
      <c r="N20" s="20"/>
      <c r="O20" s="20"/>
      <c r="P20" s="10"/>
      <c r="Q20" s="20"/>
      <c r="R20" s="10"/>
      <c r="S20" s="10"/>
      <c r="T20" s="10"/>
      <c r="U20" s="10"/>
      <c r="V20" s="10"/>
      <c r="W20" s="10"/>
      <c r="X20" s="10"/>
    </row>
    <row r="21" spans="1:24" ht="23.25" customHeight="1">
      <c r="A21" s="37" t="s">
        <v>81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24" thickBot="1">
      <c r="A22" s="39" t="s">
        <v>70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81" customHeight="1" thickBot="1">
      <c r="A23" s="2" t="s">
        <v>0</v>
      </c>
      <c r="B23" s="3" t="s">
        <v>1</v>
      </c>
      <c r="C23" s="3" t="s">
        <v>10</v>
      </c>
      <c r="D23" s="3" t="s">
        <v>2</v>
      </c>
      <c r="E23" s="3" t="s">
        <v>3</v>
      </c>
      <c r="F23" s="3" t="s">
        <v>4</v>
      </c>
      <c r="G23" s="3" t="s">
        <v>5</v>
      </c>
      <c r="H23" s="4" t="s">
        <v>6</v>
      </c>
      <c r="I23" s="3" t="s">
        <v>22</v>
      </c>
      <c r="J23" s="3" t="s">
        <v>7</v>
      </c>
      <c r="K23" s="5" t="s">
        <v>8</v>
      </c>
      <c r="L23" s="6" t="s">
        <v>17</v>
      </c>
      <c r="M23" s="6" t="s">
        <v>18</v>
      </c>
      <c r="N23" s="6" t="s">
        <v>52</v>
      </c>
      <c r="O23" s="6" t="s">
        <v>53</v>
      </c>
      <c r="P23" s="6" t="s">
        <v>54</v>
      </c>
      <c r="Q23" s="6" t="s">
        <v>58</v>
      </c>
      <c r="R23" s="6" t="s">
        <v>11</v>
      </c>
      <c r="S23" s="6" t="s">
        <v>14</v>
      </c>
      <c r="T23" s="6" t="s">
        <v>15</v>
      </c>
      <c r="U23" s="6" t="s">
        <v>12</v>
      </c>
      <c r="V23" s="6" t="s">
        <v>13</v>
      </c>
      <c r="W23" s="6" t="s">
        <v>77</v>
      </c>
      <c r="X23" s="7" t="s">
        <v>9</v>
      </c>
    </row>
    <row r="24" spans="1:24" ht="75.75" thickBot="1">
      <c r="A24" s="25">
        <v>1</v>
      </c>
      <c r="B24" s="25" t="s">
        <v>16</v>
      </c>
      <c r="C24" s="30" t="s">
        <v>88</v>
      </c>
      <c r="D24" s="25" t="s">
        <v>45</v>
      </c>
      <c r="E24" s="25" t="s">
        <v>66</v>
      </c>
      <c r="F24" s="25" t="s">
        <v>29</v>
      </c>
      <c r="G24" s="25" t="s">
        <v>35</v>
      </c>
      <c r="H24" s="28">
        <v>39969</v>
      </c>
      <c r="I24" s="25" t="s">
        <v>36</v>
      </c>
      <c r="J24" s="25" t="s">
        <v>60</v>
      </c>
      <c r="K24" s="25">
        <v>7</v>
      </c>
      <c r="L24" s="8">
        <v>13</v>
      </c>
      <c r="M24" s="8">
        <v>7</v>
      </c>
      <c r="N24" s="8">
        <v>0</v>
      </c>
      <c r="O24" s="8">
        <v>10</v>
      </c>
      <c r="P24" s="8"/>
      <c r="Q24" s="8">
        <v>0</v>
      </c>
      <c r="R24" s="26">
        <f aca="true" t="shared" si="0" ref="R24:R32">SUM(L24:P24)</f>
        <v>30</v>
      </c>
      <c r="S24" s="24">
        <v>120</v>
      </c>
      <c r="T24" s="27">
        <f aca="true" t="shared" si="1" ref="T24:T32">R24/S24</f>
        <v>0.25</v>
      </c>
      <c r="U24" s="31"/>
      <c r="V24" s="31"/>
      <c r="W24" s="32"/>
      <c r="X24" s="25" t="s">
        <v>61</v>
      </c>
    </row>
    <row r="25" spans="1:27" ht="75.75" thickBot="1">
      <c r="A25" s="25">
        <v>2</v>
      </c>
      <c r="B25" s="25" t="s">
        <v>16</v>
      </c>
      <c r="C25" s="30" t="s">
        <v>85</v>
      </c>
      <c r="D25" s="9" t="s">
        <v>63</v>
      </c>
      <c r="E25" s="9" t="s">
        <v>46</v>
      </c>
      <c r="F25" s="9" t="s">
        <v>47</v>
      </c>
      <c r="G25" s="25" t="s">
        <v>35</v>
      </c>
      <c r="H25" s="13">
        <v>40148</v>
      </c>
      <c r="I25" s="25" t="s">
        <v>36</v>
      </c>
      <c r="J25" s="25" t="s">
        <v>60</v>
      </c>
      <c r="K25" s="9">
        <v>7</v>
      </c>
      <c r="L25" s="8">
        <v>7</v>
      </c>
      <c r="M25" s="8">
        <v>9</v>
      </c>
      <c r="N25" s="8">
        <v>1</v>
      </c>
      <c r="O25" s="8">
        <v>7</v>
      </c>
      <c r="P25" s="8"/>
      <c r="Q25" s="8"/>
      <c r="R25" s="26">
        <f t="shared" si="0"/>
        <v>24</v>
      </c>
      <c r="S25" s="24">
        <v>120</v>
      </c>
      <c r="T25" s="27">
        <f t="shared" si="1"/>
        <v>0.2</v>
      </c>
      <c r="U25" s="31"/>
      <c r="V25" s="31"/>
      <c r="W25" s="32"/>
      <c r="X25" s="25" t="s">
        <v>61</v>
      </c>
      <c r="AA25" s="1"/>
    </row>
    <row r="26" spans="1:27" ht="75">
      <c r="A26" s="23">
        <v>3</v>
      </c>
      <c r="B26" s="9" t="s">
        <v>16</v>
      </c>
      <c r="C26" s="30" t="s">
        <v>92</v>
      </c>
      <c r="D26" s="9" t="s">
        <v>49</v>
      </c>
      <c r="E26" s="9" t="s">
        <v>39</v>
      </c>
      <c r="F26" s="9" t="s">
        <v>23</v>
      </c>
      <c r="G26" s="25" t="s">
        <v>37</v>
      </c>
      <c r="H26" s="13">
        <v>40071</v>
      </c>
      <c r="I26" s="25" t="s">
        <v>36</v>
      </c>
      <c r="J26" s="25" t="s">
        <v>60</v>
      </c>
      <c r="K26" s="9">
        <v>7</v>
      </c>
      <c r="L26" s="8">
        <v>11</v>
      </c>
      <c r="M26" s="8">
        <v>5</v>
      </c>
      <c r="N26" s="8">
        <v>1</v>
      </c>
      <c r="O26" s="8">
        <v>7</v>
      </c>
      <c r="P26" s="8"/>
      <c r="Q26" s="8">
        <v>0</v>
      </c>
      <c r="R26" s="26">
        <f t="shared" si="0"/>
        <v>24</v>
      </c>
      <c r="S26" s="24">
        <v>120</v>
      </c>
      <c r="T26" s="27">
        <f t="shared" si="1"/>
        <v>0.2</v>
      </c>
      <c r="U26" s="31"/>
      <c r="V26" s="31"/>
      <c r="W26" s="32"/>
      <c r="X26" s="9" t="s">
        <v>61</v>
      </c>
      <c r="AA26" s="15"/>
    </row>
    <row r="27" spans="1:27" ht="75">
      <c r="A27" s="25">
        <v>4</v>
      </c>
      <c r="B27" s="9" t="s">
        <v>16</v>
      </c>
      <c r="C27" s="30" t="s">
        <v>86</v>
      </c>
      <c r="D27" s="9" t="s">
        <v>67</v>
      </c>
      <c r="E27" s="9" t="s">
        <v>34</v>
      </c>
      <c r="F27" s="9" t="s">
        <v>24</v>
      </c>
      <c r="G27" s="25" t="s">
        <v>35</v>
      </c>
      <c r="H27" s="13">
        <v>39980</v>
      </c>
      <c r="I27" s="25" t="s">
        <v>36</v>
      </c>
      <c r="J27" s="25" t="s">
        <v>60</v>
      </c>
      <c r="K27" s="9">
        <v>7</v>
      </c>
      <c r="L27" s="8">
        <v>11</v>
      </c>
      <c r="M27" s="8">
        <v>5</v>
      </c>
      <c r="N27" s="8">
        <v>0</v>
      </c>
      <c r="O27" s="8">
        <v>7</v>
      </c>
      <c r="P27" s="8"/>
      <c r="Q27" s="8">
        <v>0</v>
      </c>
      <c r="R27" s="26">
        <f t="shared" si="0"/>
        <v>23</v>
      </c>
      <c r="S27" s="24">
        <v>120</v>
      </c>
      <c r="T27" s="27">
        <f t="shared" si="1"/>
        <v>0.19166666666666668</v>
      </c>
      <c r="U27" s="31"/>
      <c r="V27" s="31"/>
      <c r="W27" s="32"/>
      <c r="X27" s="25" t="s">
        <v>61</v>
      </c>
      <c r="AA27" s="15"/>
    </row>
    <row r="28" spans="1:27" ht="75.75" thickBot="1">
      <c r="A28" s="25">
        <v>5</v>
      </c>
      <c r="B28" s="9" t="s">
        <v>16</v>
      </c>
      <c r="C28" s="30" t="s">
        <v>91</v>
      </c>
      <c r="D28" s="9" t="s">
        <v>56</v>
      </c>
      <c r="E28" s="9" t="s">
        <v>25</v>
      </c>
      <c r="F28" s="9" t="s">
        <v>30</v>
      </c>
      <c r="G28" s="25" t="s">
        <v>37</v>
      </c>
      <c r="H28" s="13">
        <v>39474</v>
      </c>
      <c r="I28" s="25" t="s">
        <v>36</v>
      </c>
      <c r="J28" s="25" t="s">
        <v>38</v>
      </c>
      <c r="K28" s="9">
        <v>8</v>
      </c>
      <c r="L28" s="8">
        <v>8</v>
      </c>
      <c r="M28" s="8">
        <v>4</v>
      </c>
      <c r="N28" s="8">
        <v>0</v>
      </c>
      <c r="O28" s="8">
        <v>10</v>
      </c>
      <c r="P28" s="8"/>
      <c r="Q28" s="8">
        <v>0</v>
      </c>
      <c r="R28" s="26">
        <f t="shared" si="0"/>
        <v>22</v>
      </c>
      <c r="S28" s="24">
        <v>120</v>
      </c>
      <c r="T28" s="27">
        <f t="shared" si="1"/>
        <v>0.18333333333333332</v>
      </c>
      <c r="U28" s="31"/>
      <c r="V28" s="31"/>
      <c r="W28" s="32"/>
      <c r="X28" s="9" t="s">
        <v>55</v>
      </c>
      <c r="AA28" s="15"/>
    </row>
    <row r="29" spans="1:27" ht="75">
      <c r="A29" s="21">
        <v>6</v>
      </c>
      <c r="B29" s="16" t="s">
        <v>16</v>
      </c>
      <c r="C29" s="30" t="s">
        <v>84</v>
      </c>
      <c r="D29" s="9" t="s">
        <v>59</v>
      </c>
      <c r="E29" s="9" t="s">
        <v>43</v>
      </c>
      <c r="F29" s="9" t="s">
        <v>44</v>
      </c>
      <c r="G29" s="25" t="s">
        <v>35</v>
      </c>
      <c r="H29" s="13">
        <v>39887</v>
      </c>
      <c r="I29" s="25" t="s">
        <v>36</v>
      </c>
      <c r="J29" s="25" t="s">
        <v>60</v>
      </c>
      <c r="K29" s="9">
        <v>7</v>
      </c>
      <c r="L29" s="8">
        <v>7</v>
      </c>
      <c r="M29" s="8">
        <v>5</v>
      </c>
      <c r="N29" s="8">
        <v>0</v>
      </c>
      <c r="O29" s="8">
        <v>8</v>
      </c>
      <c r="P29" s="8"/>
      <c r="Q29" s="8">
        <v>0</v>
      </c>
      <c r="R29" s="26">
        <f t="shared" si="0"/>
        <v>20</v>
      </c>
      <c r="S29" s="24">
        <v>120</v>
      </c>
      <c r="T29" s="27">
        <f t="shared" si="1"/>
        <v>0.16666666666666666</v>
      </c>
      <c r="U29" s="31"/>
      <c r="V29" s="31"/>
      <c r="W29" s="32"/>
      <c r="X29" s="9" t="s">
        <v>61</v>
      </c>
      <c r="AA29" s="15"/>
    </row>
    <row r="30" spans="1:27" ht="75">
      <c r="A30" s="25">
        <v>7</v>
      </c>
      <c r="B30" s="9" t="s">
        <v>16</v>
      </c>
      <c r="C30" s="30" t="s">
        <v>89</v>
      </c>
      <c r="D30" s="9" t="s">
        <v>65</v>
      </c>
      <c r="E30" s="9" t="s">
        <v>26</v>
      </c>
      <c r="F30" s="9" t="s">
        <v>32</v>
      </c>
      <c r="G30" s="25" t="s">
        <v>35</v>
      </c>
      <c r="H30" s="13">
        <v>40066</v>
      </c>
      <c r="I30" s="25" t="s">
        <v>36</v>
      </c>
      <c r="J30" s="25" t="s">
        <v>60</v>
      </c>
      <c r="K30" s="9">
        <v>7</v>
      </c>
      <c r="L30" s="8">
        <v>5</v>
      </c>
      <c r="M30" s="8">
        <v>6</v>
      </c>
      <c r="N30" s="8">
        <v>1</v>
      </c>
      <c r="O30" s="8">
        <v>8</v>
      </c>
      <c r="P30" s="8"/>
      <c r="Q30" s="8"/>
      <c r="R30" s="26">
        <f t="shared" si="0"/>
        <v>20</v>
      </c>
      <c r="S30" s="24">
        <v>120</v>
      </c>
      <c r="T30" s="27">
        <f t="shared" si="1"/>
        <v>0.16666666666666666</v>
      </c>
      <c r="U30" s="31"/>
      <c r="V30" s="31"/>
      <c r="W30" s="32"/>
      <c r="X30" s="25" t="s">
        <v>61</v>
      </c>
      <c r="AA30" s="15"/>
    </row>
    <row r="31" spans="1:27" ht="75.75" thickBot="1">
      <c r="A31" s="25">
        <v>8</v>
      </c>
      <c r="B31" s="9" t="s">
        <v>16</v>
      </c>
      <c r="C31" s="30" t="s">
        <v>90</v>
      </c>
      <c r="D31" s="25" t="s">
        <v>62</v>
      </c>
      <c r="E31" s="25" t="s">
        <v>42</v>
      </c>
      <c r="F31" s="25" t="s">
        <v>33</v>
      </c>
      <c r="G31" s="25" t="s">
        <v>35</v>
      </c>
      <c r="H31" s="28">
        <v>40153</v>
      </c>
      <c r="I31" s="25" t="s">
        <v>36</v>
      </c>
      <c r="J31" s="9" t="s">
        <v>60</v>
      </c>
      <c r="K31" s="25">
        <v>7</v>
      </c>
      <c r="L31" s="8">
        <v>10</v>
      </c>
      <c r="M31" s="8">
        <v>4</v>
      </c>
      <c r="N31" s="8">
        <v>0</v>
      </c>
      <c r="O31" s="8">
        <v>4</v>
      </c>
      <c r="P31" s="8"/>
      <c r="Q31" s="8">
        <v>0</v>
      </c>
      <c r="R31" s="26">
        <f t="shared" si="0"/>
        <v>18</v>
      </c>
      <c r="S31" s="24">
        <v>120</v>
      </c>
      <c r="T31" s="27">
        <f t="shared" si="1"/>
        <v>0.15</v>
      </c>
      <c r="U31" s="31"/>
      <c r="V31" s="31"/>
      <c r="W31" s="32"/>
      <c r="X31" s="25" t="s">
        <v>61</v>
      </c>
      <c r="AA31" s="15"/>
    </row>
    <row r="32" spans="1:27" ht="75.75" thickBot="1">
      <c r="A32" s="21">
        <v>9</v>
      </c>
      <c r="B32" s="25" t="s">
        <v>16</v>
      </c>
      <c r="C32" s="30" t="s">
        <v>87</v>
      </c>
      <c r="D32" s="9" t="s">
        <v>64</v>
      </c>
      <c r="E32" s="9" t="s">
        <v>48</v>
      </c>
      <c r="F32" s="9" t="s">
        <v>40</v>
      </c>
      <c r="G32" s="9" t="s">
        <v>35</v>
      </c>
      <c r="H32" s="13">
        <v>40000</v>
      </c>
      <c r="I32" s="25" t="s">
        <v>36</v>
      </c>
      <c r="J32" s="9" t="s">
        <v>60</v>
      </c>
      <c r="K32" s="9">
        <v>7</v>
      </c>
      <c r="L32" s="8">
        <v>5</v>
      </c>
      <c r="M32" s="8">
        <v>5</v>
      </c>
      <c r="N32" s="8">
        <v>0</v>
      </c>
      <c r="O32" s="8">
        <v>6</v>
      </c>
      <c r="P32" s="8"/>
      <c r="Q32" s="8">
        <v>0</v>
      </c>
      <c r="R32" s="26">
        <f t="shared" si="0"/>
        <v>16</v>
      </c>
      <c r="S32" s="24">
        <v>120</v>
      </c>
      <c r="T32" s="27">
        <f t="shared" si="1"/>
        <v>0.13333333333333333</v>
      </c>
      <c r="U32" s="31"/>
      <c r="V32" s="31"/>
      <c r="W32" s="32"/>
      <c r="X32" s="9" t="s">
        <v>61</v>
      </c>
      <c r="AA32" s="15"/>
    </row>
    <row r="33" spans="1:27" ht="75.75" thickBot="1">
      <c r="A33" s="25">
        <v>10</v>
      </c>
      <c r="B33" s="25" t="s">
        <v>16</v>
      </c>
      <c r="C33" s="30" t="s">
        <v>94</v>
      </c>
      <c r="D33" s="21" t="s">
        <v>68</v>
      </c>
      <c r="E33" s="21" t="s">
        <v>41</v>
      </c>
      <c r="F33" s="21" t="s">
        <v>40</v>
      </c>
      <c r="G33" s="25" t="s">
        <v>35</v>
      </c>
      <c r="H33" s="22">
        <v>39354</v>
      </c>
      <c r="I33" s="21" t="s">
        <v>36</v>
      </c>
      <c r="J33" s="21" t="s">
        <v>60</v>
      </c>
      <c r="K33" s="23">
        <v>9</v>
      </c>
      <c r="L33" s="24">
        <v>12</v>
      </c>
      <c r="M33" s="24">
        <v>9</v>
      </c>
      <c r="N33" s="24">
        <v>0</v>
      </c>
      <c r="O33" s="24">
        <v>9</v>
      </c>
      <c r="P33" s="24">
        <v>0</v>
      </c>
      <c r="Q33" s="24">
        <v>24</v>
      </c>
      <c r="R33" s="26">
        <v>54</v>
      </c>
      <c r="S33" s="24">
        <v>120</v>
      </c>
      <c r="T33" s="27">
        <v>0.45</v>
      </c>
      <c r="U33" s="33"/>
      <c r="V33" s="33"/>
      <c r="W33" s="34" t="s">
        <v>96</v>
      </c>
      <c r="X33" s="21" t="s">
        <v>61</v>
      </c>
      <c r="AA33" s="15"/>
    </row>
    <row r="34" spans="1:27" ht="75">
      <c r="A34" s="25">
        <v>11</v>
      </c>
      <c r="B34" s="25" t="s">
        <v>16</v>
      </c>
      <c r="C34" s="35" t="s">
        <v>93</v>
      </c>
      <c r="D34" s="25" t="s">
        <v>57</v>
      </c>
      <c r="E34" s="25" t="s">
        <v>50</v>
      </c>
      <c r="F34" s="25" t="s">
        <v>31</v>
      </c>
      <c r="G34" s="25" t="s">
        <v>35</v>
      </c>
      <c r="H34" s="28">
        <v>39560</v>
      </c>
      <c r="I34" s="21" t="s">
        <v>36</v>
      </c>
      <c r="J34" s="21" t="s">
        <v>38</v>
      </c>
      <c r="K34" s="25">
        <v>9</v>
      </c>
      <c r="L34" s="24">
        <v>2</v>
      </c>
      <c r="M34" s="24">
        <v>2</v>
      </c>
      <c r="N34" s="24">
        <v>0</v>
      </c>
      <c r="O34" s="24">
        <v>10</v>
      </c>
      <c r="P34" s="24"/>
      <c r="Q34" s="24">
        <v>5</v>
      </c>
      <c r="R34" s="26">
        <v>19</v>
      </c>
      <c r="S34" s="24">
        <v>120</v>
      </c>
      <c r="T34" s="27">
        <f>R34/S34</f>
        <v>0.15833333333333333</v>
      </c>
      <c r="U34" s="31"/>
      <c r="V34" s="31"/>
      <c r="W34" s="32"/>
      <c r="X34" s="21" t="s">
        <v>55</v>
      </c>
      <c r="AA34" s="15"/>
    </row>
    <row r="35" ht="15">
      <c r="C35" s="15"/>
    </row>
    <row r="36" ht="15">
      <c r="C36" s="15"/>
    </row>
    <row r="37" ht="15">
      <c r="C37" s="15"/>
    </row>
    <row r="38" spans="2:24" ht="23.25">
      <c r="B38" s="14" t="s">
        <v>83</v>
      </c>
      <c r="C38" s="18"/>
      <c r="D38" s="14"/>
      <c r="E38" s="12"/>
      <c r="F38" s="12"/>
      <c r="G38" s="12"/>
      <c r="H38" s="12"/>
      <c r="I38" s="12"/>
      <c r="J38" s="12"/>
      <c r="K38" s="12"/>
      <c r="L38" s="12"/>
      <c r="M38" s="20"/>
      <c r="N38" s="20"/>
      <c r="O38" s="20"/>
      <c r="P38" s="12"/>
      <c r="Q38" s="20"/>
      <c r="R38" s="12"/>
      <c r="S38" s="12"/>
      <c r="T38" s="12"/>
      <c r="U38" s="12"/>
      <c r="V38" s="12"/>
      <c r="W38" s="12"/>
      <c r="X38" s="12"/>
    </row>
    <row r="39" spans="2:24" ht="23.25"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20"/>
      <c r="N39" s="20"/>
      <c r="O39" s="20"/>
      <c r="P39" s="17"/>
      <c r="Q39" s="20"/>
      <c r="R39" s="17"/>
      <c r="S39" s="17"/>
      <c r="T39" s="17"/>
      <c r="U39" s="17"/>
      <c r="V39" s="17"/>
      <c r="W39" s="17"/>
      <c r="X39" s="17"/>
    </row>
    <row r="40" spans="2:24" ht="23.25">
      <c r="B40" s="14" t="s">
        <v>82</v>
      </c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20"/>
      <c r="N40" s="20"/>
      <c r="O40" s="20"/>
      <c r="P40" s="12"/>
      <c r="Q40" s="20"/>
      <c r="R40" s="12"/>
      <c r="S40" s="12"/>
      <c r="T40" s="12"/>
      <c r="U40" s="12"/>
      <c r="V40" s="12"/>
      <c r="W40" s="12"/>
      <c r="X40" s="12"/>
    </row>
    <row r="41" spans="2:24" ht="23.25"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20"/>
      <c r="N41" s="20"/>
      <c r="O41" s="20"/>
      <c r="P41" s="17"/>
      <c r="Q41" s="20"/>
      <c r="R41" s="17"/>
      <c r="S41" s="17"/>
      <c r="T41" s="17"/>
      <c r="U41" s="17"/>
      <c r="V41" s="17"/>
      <c r="W41" s="17"/>
      <c r="X41" s="17"/>
    </row>
    <row r="42" spans="2:24" ht="23.25">
      <c r="B42" s="14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20"/>
      <c r="N42" s="20"/>
      <c r="O42" s="20"/>
      <c r="P42" s="12"/>
      <c r="Q42" s="20"/>
      <c r="R42" s="12"/>
      <c r="S42" s="12"/>
      <c r="T42" s="12"/>
      <c r="U42" s="12"/>
      <c r="V42" s="12"/>
      <c r="W42" s="12"/>
      <c r="X42" s="12"/>
    </row>
    <row r="43" ht="23.25">
      <c r="C43" s="12"/>
    </row>
    <row r="44" ht="23.25">
      <c r="C44" s="12"/>
    </row>
    <row r="45" spans="2:3" ht="23.25">
      <c r="B45" s="12"/>
      <c r="C45" s="12"/>
    </row>
    <row r="103" ht="50.25" customHeight="1"/>
    <row r="104" ht="45.75" customHeight="1"/>
    <row r="105" ht="50.25" customHeight="1"/>
    <row r="106" ht="50.25" customHeight="1"/>
    <row r="107" ht="50.25" customHeight="1"/>
  </sheetData>
  <sheetProtection/>
  <mergeCells count="17">
    <mergeCell ref="A22:X22"/>
    <mergeCell ref="A10:X10"/>
    <mergeCell ref="A1:X1"/>
    <mergeCell ref="A2:X2"/>
    <mergeCell ref="A3:X3"/>
    <mergeCell ref="A5:X5"/>
    <mergeCell ref="A6:X6"/>
    <mergeCell ref="A7:X7"/>
    <mergeCell ref="R4:W4"/>
    <mergeCell ref="B4:E4"/>
    <mergeCell ref="A11:IV11"/>
    <mergeCell ref="A16:J16"/>
    <mergeCell ref="A21:X21"/>
    <mergeCell ref="A19:X19"/>
    <mergeCell ref="A18:X18"/>
    <mergeCell ref="A14:X14"/>
    <mergeCell ref="A13:X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2015-08-31T11:31:06Z</cp:lastPrinted>
  <dcterms:created xsi:type="dcterms:W3CDTF">2015-08-25T10:03:36Z</dcterms:created>
  <dcterms:modified xsi:type="dcterms:W3CDTF">2022-11-30T13:56:04Z</dcterms:modified>
  <cp:category/>
  <cp:version/>
  <cp:contentType/>
  <cp:contentStatus/>
</cp:coreProperties>
</file>