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25" windowHeight="8100" activeTab="0"/>
  </bookViews>
  <sheets>
    <sheet name="Лист1" sheetId="1" r:id="rId1"/>
  </sheets>
  <definedNames>
    <definedName name="_xlnm._FilterDatabase" localSheetId="0" hidden="1">'Лист1'!$A$24:$AF$90</definedName>
  </definedNames>
  <calcPr fullCalcOnLoad="1"/>
</workbook>
</file>

<file path=xl/sharedStrings.xml><?xml version="1.0" encoding="utf-8"?>
<sst xmlns="http://schemas.openxmlformats.org/spreadsheetml/2006/main" count="670" uniqueCount="305">
  <si>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</si>
  <si>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</si>
  <si>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</si>
  <si>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</si>
  <si>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</si>
  <si>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</si>
  <si>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</si>
  <si>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</si>
  <si>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</si>
  <si>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</si>
  <si>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</si>
  <si>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</si>
  <si>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</si>
  <si>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</si>
  <si>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</si>
  <si>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</si>
  <si>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</si>
  <si>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</si>
  <si>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</si>
  <si>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</si>
  <si>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Гражданство </t>
  </si>
  <si>
    <t>Управление народного образования администрации г. Мичуринска</t>
  </si>
  <si>
    <t>по основам безопасности жизнедеятельности в 2022-2023 учебном году</t>
  </si>
  <si>
    <t>тест</t>
  </si>
  <si>
    <t>теория 1</t>
  </si>
  <si>
    <t>теория 2</t>
  </si>
  <si>
    <t>теория 3</t>
  </si>
  <si>
    <t>теория 4</t>
  </si>
  <si>
    <t>1 зад. практики</t>
  </si>
  <si>
    <t>2 зад. практики</t>
  </si>
  <si>
    <t>3 зад. практики</t>
  </si>
  <si>
    <t>4 зад. практики</t>
  </si>
  <si>
    <t>Алина</t>
  </si>
  <si>
    <t>Сергеевна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</si>
  <si>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</si>
  <si>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</si>
  <si>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Золотарёва Оксана Владимировна</t>
  </si>
  <si>
    <t>Юлия</t>
  </si>
  <si>
    <t>Ж</t>
  </si>
  <si>
    <t>Анастасия</t>
  </si>
  <si>
    <t>Алексеевна</t>
  </si>
  <si>
    <t>Олеговна</t>
  </si>
  <si>
    <t>Васильевна</t>
  </si>
  <si>
    <t>Самсонова</t>
  </si>
  <si>
    <t>Елена</t>
  </si>
  <si>
    <t>Владимировна</t>
  </si>
  <si>
    <t>Варвара</t>
  </si>
  <si>
    <t>Артемий</t>
  </si>
  <si>
    <t>Михайлович</t>
  </si>
  <si>
    <t>М</t>
  </si>
  <si>
    <t>Юрьевна</t>
  </si>
  <si>
    <t>Полина</t>
  </si>
  <si>
    <t>Александровна</t>
  </si>
  <si>
    <t>Евгеньевна</t>
  </si>
  <si>
    <t>Софья</t>
  </si>
  <si>
    <t>Андреевна</t>
  </si>
  <si>
    <t>Денисовна</t>
  </si>
  <si>
    <t>Смагин Сергей Анатольевич</t>
  </si>
  <si>
    <t>Анна</t>
  </si>
  <si>
    <t>Романовна</t>
  </si>
  <si>
    <t>Греков</t>
  </si>
  <si>
    <t>михей</t>
  </si>
  <si>
    <t>Владиславович</t>
  </si>
  <si>
    <t>Андреевич</t>
  </si>
  <si>
    <t>Дмитриевич</t>
  </si>
  <si>
    <t>Александра</t>
  </si>
  <si>
    <t>Павловна</t>
  </si>
  <si>
    <t>Дмитрий</t>
  </si>
  <si>
    <t>Скопинцева</t>
  </si>
  <si>
    <t>Екатерина</t>
  </si>
  <si>
    <t>Артуровна</t>
  </si>
  <si>
    <t>Алексей</t>
  </si>
  <si>
    <t>Михаил</t>
  </si>
  <si>
    <t>Витальевич</t>
  </si>
  <si>
    <t>Никита</t>
  </si>
  <si>
    <t>Дарья</t>
  </si>
  <si>
    <t>Выдай</t>
  </si>
  <si>
    <t>Даниил</t>
  </si>
  <si>
    <t>Геннадьевич</t>
  </si>
  <si>
    <t>Андрей</t>
  </si>
  <si>
    <t>Алексеевич</t>
  </si>
  <si>
    <t>Чеботарёва</t>
  </si>
  <si>
    <t>Вероника</t>
  </si>
  <si>
    <t>Муниципальное бюджетное учреждение "Средняя общеобразовательная школа №2" г. Мичуринска Тамбовской области</t>
  </si>
  <si>
    <t>Антипова Елена Васильевна</t>
  </si>
  <si>
    <t>Уланова</t>
  </si>
  <si>
    <t>Максим</t>
  </si>
  <si>
    <t>Уланов Владимир Леонидович</t>
  </si>
  <si>
    <t>Ульяна</t>
  </si>
  <si>
    <t>Кузнецов</t>
  </si>
  <si>
    <t>Иван</t>
  </si>
  <si>
    <t>Станиславович</t>
  </si>
  <si>
    <t>Илья</t>
  </si>
  <si>
    <t>Сергеевич</t>
  </si>
  <si>
    <t>Кенжаев</t>
  </si>
  <si>
    <t>Билол</t>
  </si>
  <si>
    <t>Бахтиёрович</t>
  </si>
  <si>
    <t>Муниципальное автономное общеобразовательное учреждение «Средняя общеобразовательная школа №5
«Научно-технологический центр имени  И.В. Мичурина»  г. Мичуринска Тамбовской области</t>
  </si>
  <si>
    <t>Васнев Станислав Николаевич</t>
  </si>
  <si>
    <t>Денисович</t>
  </si>
  <si>
    <t>Ненашева</t>
  </si>
  <si>
    <t>Новоженина</t>
  </si>
  <si>
    <t xml:space="preserve">Арина </t>
  </si>
  <si>
    <t>Дрокин</t>
  </si>
  <si>
    <t xml:space="preserve">Александр </t>
  </si>
  <si>
    <t>Харин</t>
  </si>
  <si>
    <t>Александрович</t>
  </si>
  <si>
    <t>Лозовик</t>
  </si>
  <si>
    <t>Владимир</t>
  </si>
  <si>
    <t>Сергей</t>
  </si>
  <si>
    <t>Смирнова</t>
  </si>
  <si>
    <t>Желтотрубов</t>
  </si>
  <si>
    <t>Борисович</t>
  </si>
  <si>
    <t>Новиков</t>
  </si>
  <si>
    <t>Чуриков</t>
  </si>
  <si>
    <t>Вадим</t>
  </si>
  <si>
    <t>Попов</t>
  </si>
  <si>
    <t>Каширский</t>
  </si>
  <si>
    <t>Константинович</t>
  </si>
  <si>
    <t>Белоусов</t>
  </si>
  <si>
    <t>Черных</t>
  </si>
  <si>
    <t xml:space="preserve">Муниципальное бюджетное общеобразовательное учреждение «Средняя  общеобразовательная школа № 7» г. Мичуринска Тамбовской области </t>
  </si>
  <si>
    <t>Шалофанов Эдуард Владимирович</t>
  </si>
  <si>
    <t>Морозов Юрий Александрович</t>
  </si>
  <si>
    <t>Иноземцева</t>
  </si>
  <si>
    <t>Диана</t>
  </si>
  <si>
    <t>Ивановна</t>
  </si>
  <si>
    <t>Артем</t>
  </si>
  <si>
    <t>Пирожкин</t>
  </si>
  <si>
    <t>Владимирович</t>
  </si>
  <si>
    <t>Попова</t>
  </si>
  <si>
    <t>Грезнева</t>
  </si>
  <si>
    <t>муниципальное бюджетное общеобразовательное учреждение "Средняя общеобразовательная школа № 9" г.Мичуринска Тамбовской области</t>
  </si>
  <si>
    <t>Грезнев Роман Владимирович</t>
  </si>
  <si>
    <t>Каданцев</t>
  </si>
  <si>
    <t xml:space="preserve">Комаревцев </t>
  </si>
  <si>
    <t>Струков</t>
  </si>
  <si>
    <t>Анатольевна</t>
  </si>
  <si>
    <t>Татьяна</t>
  </si>
  <si>
    <t>Пальчик</t>
  </si>
  <si>
    <t>Георгиевич</t>
  </si>
  <si>
    <t>Бахолдин</t>
  </si>
  <si>
    <t>Наумова</t>
  </si>
  <si>
    <t>Юрьевич</t>
  </si>
  <si>
    <t>Андреев</t>
  </si>
  <si>
    <t>Александр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</si>
  <si>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</si>
  <si>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Абдашев Теймур Хафисович</t>
  </si>
  <si>
    <t>Большакова</t>
  </si>
  <si>
    <t>Алла</t>
  </si>
  <si>
    <t>Скрылев Алексей Анатольевич</t>
  </si>
  <si>
    <t>Бубнова</t>
  </si>
  <si>
    <t>Добрынина</t>
  </si>
  <si>
    <t>Карамнов</t>
  </si>
  <si>
    <t>Муниципальное бюджетное образовательное учреждение средняя общеобразовательная школа №18 имени Героя Советского Союза Эдуарда Дмитриевича Потапова</t>
  </si>
  <si>
    <t>Иванова Галина Николаевна</t>
  </si>
  <si>
    <t>Михина</t>
  </si>
  <si>
    <t>Буцких</t>
  </si>
  <si>
    <t>Яна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</si>
  <si>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</si>
  <si>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Черных Вадим Владимирович</t>
  </si>
  <si>
    <t>Капустин</t>
  </si>
  <si>
    <t>Вячеславович</t>
  </si>
  <si>
    <t>Афанасьев</t>
  </si>
  <si>
    <t>Данила</t>
  </si>
  <si>
    <t>Тарасова</t>
  </si>
  <si>
    <t xml:space="preserve">Нечаева </t>
  </si>
  <si>
    <t>Муниципальное бюджетное общеобразовательное учреждение "Гимназия" г. Мичуринска Тамбовской области</t>
  </si>
  <si>
    <t>Мосолова Екатерина Анатольевна</t>
  </si>
  <si>
    <t>Мартынов</t>
  </si>
  <si>
    <t>михаил</t>
  </si>
  <si>
    <t>Гусейнова</t>
  </si>
  <si>
    <t>Севинч</t>
  </si>
  <si>
    <t>Аббасовна</t>
  </si>
  <si>
    <t>Круглов</t>
  </si>
  <si>
    <t>Скрипниченко</t>
  </si>
  <si>
    <t>Тамбовское областное государственное автономное общеобразовательное учреждение "Мичуринский лицей-интернат"</t>
  </si>
  <si>
    <t>Глинский Владимир Васильевич</t>
  </si>
  <si>
    <t xml:space="preserve">Стрыгина </t>
  </si>
  <si>
    <t xml:space="preserve">Сазыкин </t>
  </si>
  <si>
    <t xml:space="preserve">Артем </t>
  </si>
  <si>
    <t>муниципальное бюджетное общеобразовательное учреждение " средняя общеобразовательная школа " 15 города Мичуринска Тамбовской области</t>
  </si>
  <si>
    <t>Подлеснов Антон Геннадьевич</t>
  </si>
  <si>
    <t>Слащев</t>
  </si>
  <si>
    <t>Пчелинцев</t>
  </si>
  <si>
    <t>Василий</t>
  </si>
  <si>
    <t>Васильевич</t>
  </si>
  <si>
    <t>Сапронова</t>
  </si>
  <si>
    <t>Катаева Анна Александровна</t>
  </si>
  <si>
    <t>Болотов</t>
  </si>
  <si>
    <t>Трунов</t>
  </si>
  <si>
    <t>Алешина</t>
  </si>
  <si>
    <t>Викторовна</t>
  </si>
  <si>
    <t>Карандеев</t>
  </si>
  <si>
    <t>Бочков Михаил Петрович</t>
  </si>
  <si>
    <t>Кузнецова</t>
  </si>
  <si>
    <t>Олеся</t>
  </si>
  <si>
    <t xml:space="preserve">    </t>
  </si>
  <si>
    <t xml:space="preserve">   </t>
  </si>
  <si>
    <r>
      <t xml:space="preserve">     Председатель жюри: Кусова Татьяна Владимировна 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</si>
  <si>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Секретарь жюри: Мосолова Екатерина Анатольевна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</si>
  <si>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ж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</si>
  <si>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</si>
  <si>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</t>
    </r>
    <r>
      <rPr>
        <b/>
        <sz val="18"/>
        <color indexed="8"/>
        <rFont val="Times New Roman"/>
        <family val="1"/>
      </rPr>
      <t xml:space="preserve"> основам безопасности жизнедеятельности</t>
    </r>
    <r>
      <rPr>
        <sz val="18"/>
        <color indexed="8"/>
        <rFont val="Times New Roman"/>
        <family val="1"/>
      </rPr>
      <t xml:space="preserve">  на территории г. Мичуринска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</si>
  <si>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основам безопасности жизнедеятельности</t>
    </r>
    <r>
      <rPr>
        <sz val="18"/>
        <color indexed="8"/>
        <rFont val="Times New Roman"/>
        <family val="1"/>
      </rPr>
      <t>на территории г. Мичуринска</t>
    </r>
  </si>
  <si>
    <t>Список участников муниципального этапа всероссийской олимпиады школьников в 2022-2023 учебном году по основам безопасности жизнедеятельности на территории г. Мичуринска.</t>
  </si>
  <si>
    <t>"12-13" декабря 2022</t>
  </si>
  <si>
    <t xml:space="preserve">Дата проведения: 12-13.12.2022 </t>
  </si>
  <si>
    <t>Секретарь жюри  – Мосолова Е. А.</t>
  </si>
  <si>
    <t>Председатель жюри –  Кусова Т. В.</t>
  </si>
  <si>
    <t>Присутствовали члены жюри: Васнев С. Н., Грезнев Р. В., Ламонов А.И., Морозов Ю. А., Скрылев А. А., Смагин С. А., Уланов В. Л., Шалофанов Э.В.</t>
  </si>
  <si>
    <t xml:space="preserve">Статус (победитель, призер, участник) </t>
  </si>
  <si>
    <t>Еремина</t>
  </si>
  <si>
    <t>Матушкова</t>
  </si>
  <si>
    <t>Буркина</t>
  </si>
  <si>
    <t>Злата</t>
  </si>
  <si>
    <t>Манаенков</t>
  </si>
  <si>
    <t>Валентин</t>
  </si>
  <si>
    <t>Сорокин</t>
  </si>
  <si>
    <t>Орлова</t>
  </si>
  <si>
    <t>Муниципальное бюджетное общеобразовательное учреждение "Средняя общеобразовательная школа № 7 "г.Мичуринска Тамбовской области</t>
  </si>
  <si>
    <t>муниципальное автономное  общеобразовательное учреждение "Средняя общеобразовательная школа №5 "Научно-технологический центр имени И.В.Мичурина 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</si>
  <si>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</si>
  <si>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«Гимназия»</t>
  </si>
  <si>
    <t>Проголосовали: "ПРОТИВ" - нет, "ЗА" - единогласно.</t>
  </si>
  <si>
    <t>Место проведения:  Муниципальное автономное общеобразовательное учреждение «Средняя общеобразовательная школа № 5 «Научно-технологический центр имени  И.В. Мичурина»  г. Мичуринска Тамбовской области.</t>
  </si>
  <si>
    <t>г. Мичуринск</t>
  </si>
  <si>
    <t>07-03-2022</t>
  </si>
  <si>
    <t>07-17-2022</t>
  </si>
  <si>
    <t>07-29-2022</t>
  </si>
  <si>
    <t>07-16-2022</t>
  </si>
  <si>
    <t>07-20-2022</t>
  </si>
  <si>
    <t>07-28-2022</t>
  </si>
  <si>
    <t>07-18-2022</t>
  </si>
  <si>
    <t>08-21-2022</t>
  </si>
  <si>
    <t>08-22-2022</t>
  </si>
  <si>
    <t>08-09-2022</t>
  </si>
  <si>
    <t>08-24-2022</t>
  </si>
  <si>
    <t>08-26-2022</t>
  </si>
  <si>
    <t>08-08-2022</t>
  </si>
  <si>
    <t>08-11-2022</t>
  </si>
  <si>
    <t>08-27-2022</t>
  </si>
  <si>
    <t>08-04-2022</t>
  </si>
  <si>
    <t>08-19-2022</t>
  </si>
  <si>
    <t>08-25-2022</t>
  </si>
  <si>
    <t>08-13-2022</t>
  </si>
  <si>
    <t>08-23-2022</t>
  </si>
  <si>
    <t>09-77-2022</t>
  </si>
  <si>
    <t>09-67-2022</t>
  </si>
  <si>
    <t>09-69-2022</t>
  </si>
  <si>
    <t>09-83-2022</t>
  </si>
  <si>
    <t>09-66-2022</t>
  </si>
  <si>
    <t>09-71-2022</t>
  </si>
  <si>
    <t>09-72-2022</t>
  </si>
  <si>
    <t>09-64-2022</t>
  </si>
  <si>
    <t>09-70-2022</t>
  </si>
  <si>
    <t>09-63-2022</t>
  </si>
  <si>
    <t>09-62-2022</t>
  </si>
  <si>
    <t>09-65-2022</t>
  </si>
  <si>
    <t>09-68-2022</t>
  </si>
  <si>
    <t>09-78-2022</t>
  </si>
  <si>
    <t>09-76-2022</t>
  </si>
  <si>
    <t>09-80-2022</t>
  </si>
  <si>
    <t>09-82-2022</t>
  </si>
  <si>
    <t>09-81-2022</t>
  </si>
  <si>
    <t>10-51-2022</t>
  </si>
  <si>
    <t>10-60-2022</t>
  </si>
  <si>
    <t>10-55-2022</t>
  </si>
  <si>
    <t>10-48-2022</t>
  </si>
  <si>
    <t>10-46-2022</t>
  </si>
  <si>
    <t>10-45-2022</t>
  </si>
  <si>
    <t>10-58-2022</t>
  </si>
  <si>
    <t>10-53-2022</t>
  </si>
  <si>
    <t>10-52-2022</t>
  </si>
  <si>
    <t>10-49-2022</t>
  </si>
  <si>
    <t>10-59-2022</t>
  </si>
  <si>
    <t>10-47-2022</t>
  </si>
  <si>
    <t>10-61-2022</t>
  </si>
  <si>
    <t>10-54-2022</t>
  </si>
  <si>
    <t>11-42-2022</t>
  </si>
  <si>
    <t>11-41-2022</t>
  </si>
  <si>
    <t>11-38-2022</t>
  </si>
  <si>
    <t>11-31-2022</t>
  </si>
  <si>
    <t>11-37-2022</t>
  </si>
  <si>
    <t>11-34-2022</t>
  </si>
  <si>
    <t>11-43-2022</t>
  </si>
  <si>
    <t>11-36-2022</t>
  </si>
  <si>
    <t>11-33-2022</t>
  </si>
  <si>
    <t>11-32-2022</t>
  </si>
  <si>
    <t>11-35-2022</t>
  </si>
  <si>
    <t>09-79-2022</t>
  </si>
  <si>
    <t>09-75-2022</t>
  </si>
  <si>
    <t>теория 5</t>
  </si>
  <si>
    <t>теория 6</t>
  </si>
  <si>
    <t>теория 7</t>
  </si>
  <si>
    <t>5 зад. практики</t>
  </si>
  <si>
    <t>6 зад. практики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</si>
  <si>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 66  </t>
    </r>
    <r>
      <rPr>
        <sz val="18"/>
        <color indexed="8"/>
        <rFont val="Times New Roman"/>
        <family val="1"/>
      </rPr>
      <t>, 7 класс - 7  , 8 класс - 13  , 9 класс - 20 , 10 класс -14  , 11 класс - 12</t>
    </r>
  </si>
  <si>
    <t>11-39-2022</t>
  </si>
  <si>
    <t>Миляев</t>
  </si>
  <si>
    <t>Евгений</t>
  </si>
  <si>
    <t>м</t>
  </si>
  <si>
    <t>муниципальное бюджетное общеобразовательное учреждение "Средняя общеобразовательная школа№15" г. Мичуринска Тамбовской области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</si>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</sst>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.5"/>
      <color indexed="8"/>
      <name val="Times New Roman"/>
      <family val="1"/>
    </font>
    <font>
      <sz val="14"/>
      <color indexed="30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70C0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78" fontId="45" fillId="33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textRotation="90" wrapText="1"/>
    </xf>
    <xf numFmtId="14" fontId="45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9" fillId="35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5" fillId="36" borderId="11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view="pageBreakPreview" zoomScale="50" zoomScaleNormal="73" zoomScaleSheetLayoutView="50" zoomScalePageLayoutView="0" workbookViewId="0" topLeftCell="A6">
      <selection activeCell="AE27" sqref="AE2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0.421875" style="0" customWidth="1"/>
    <col min="4" max="4" width="22.28125" style="0" customWidth="1"/>
    <col min="5" max="5" width="17.421875" style="0" customWidth="1"/>
    <col min="6" max="6" width="21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25" width="6.7109375" style="0" customWidth="1"/>
    <col min="26" max="26" width="12.7109375" style="0" customWidth="1"/>
    <col min="27" max="27" width="14.00390625" style="0" customWidth="1"/>
    <col min="28" max="28" width="16.57421875" style="0" customWidth="1"/>
    <col min="29" max="29" width="15.57421875" style="0" customWidth="1"/>
    <col min="30" max="30" width="15.00390625" style="0" customWidth="1"/>
    <col min="31" max="31" width="20.28125" style="0" customWidth="1"/>
    <col min="32" max="32" width="21.8515625" style="0" customWidth="1"/>
  </cols>
  <sheetData>
    <row r="1" spans="1:32" ht="23.2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22.5">
      <c r="A2" s="31" t="s">
        <v>202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22.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22.5">
      <c r="A4" s="6"/>
      <c r="B4" s="31" t="s">
        <v>226</v>
      </c>
      <c r="C4" s="31"/>
      <c r="D4" s="31"/>
      <c r="E4" s="31"/>
      <c r="F4" s="6"/>
      <c r="G4" s="6"/>
      <c r="H4" s="6"/>
      <c r="I4" s="6"/>
      <c r="J4" s="6"/>
      <c r="K4" s="6"/>
      <c r="L4" s="6"/>
      <c r="M4" s="6"/>
      <c r="N4" s="6"/>
      <c r="O4" s="6"/>
      <c r="P4" s="25"/>
      <c r="Q4" s="8"/>
      <c r="R4" s="25"/>
      <c r="S4" s="25"/>
      <c r="T4" s="8"/>
      <c r="U4" s="8"/>
      <c r="V4" s="8"/>
      <c r="W4" s="25"/>
      <c r="X4" s="25"/>
      <c r="Y4" s="8"/>
      <c r="Z4" s="31" t="s">
        <v>206</v>
      </c>
      <c r="AA4" s="31"/>
      <c r="AB4" s="31"/>
      <c r="AC4" s="31"/>
      <c r="AD4" s="31"/>
      <c r="AE4" s="31"/>
      <c r="AF4" s="6"/>
    </row>
    <row r="5" spans="1:32" ht="23.25">
      <c r="A5" s="28" t="s">
        <v>297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23.25">
      <c r="A6" s="28" t="s">
        <v>225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3.25">
      <c r="A7" s="28" t="s">
        <v>207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23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4"/>
      <c r="Q8" s="7"/>
      <c r="R8" s="24"/>
      <c r="S8" s="24"/>
      <c r="T8" s="7"/>
      <c r="U8" s="7"/>
      <c r="V8" s="7"/>
      <c r="W8" s="24"/>
      <c r="X8" s="24"/>
      <c r="Y8" s="7"/>
      <c r="Z8" s="5"/>
      <c r="AA8" s="5"/>
      <c r="AB8" s="5"/>
      <c r="AC8" s="5"/>
      <c r="AD8" s="5"/>
      <c r="AE8" s="5"/>
      <c r="AF8" s="5"/>
    </row>
    <row r="9" spans="1:32" ht="23.25" customHeight="1">
      <c r="A9" s="26" t="s">
        <v>209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23.25">
      <c r="A10" s="28" t="s">
        <v>208</v>
      </c>
      <c r="B10" s="28"/>
      <c r="C10" s="28"/>
      <c r="D10" s="28"/>
      <c r="E10" s="28"/>
      <c r="F10" s="5"/>
      <c r="G10" s="5"/>
      <c r="H10" s="5"/>
      <c r="I10" s="5"/>
      <c r="J10" s="5"/>
      <c r="K10" s="5"/>
      <c r="L10" s="5"/>
      <c r="M10" s="5"/>
      <c r="N10" s="5"/>
      <c r="O10" s="5"/>
      <c r="P10" s="24"/>
      <c r="Q10" s="7"/>
      <c r="R10" s="24"/>
      <c r="S10" s="24"/>
      <c r="T10" s="7"/>
      <c r="U10" s="7"/>
      <c r="V10" s="7"/>
      <c r="W10" s="24"/>
      <c r="X10" s="24"/>
      <c r="Y10" s="7"/>
      <c r="Z10" s="5"/>
      <c r="AA10" s="5"/>
      <c r="AB10" s="5"/>
      <c r="AC10" s="5"/>
      <c r="AD10" s="5"/>
      <c r="AE10" s="5"/>
      <c r="AF10" s="5"/>
    </row>
    <row r="11" spans="1:32" ht="23.25">
      <c r="A11" s="28" t="s">
        <v>210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23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4"/>
      <c r="Q12" s="14"/>
      <c r="R12" s="24"/>
      <c r="S12" s="24"/>
      <c r="T12" s="14"/>
      <c r="U12" s="14"/>
      <c r="V12" s="14"/>
      <c r="W12" s="24"/>
      <c r="X12" s="24"/>
      <c r="Y12" s="14"/>
      <c r="Z12" s="14"/>
      <c r="AA12" s="14"/>
      <c r="AB12" s="14"/>
      <c r="AC12" s="14"/>
      <c r="AD12" s="14"/>
      <c r="AE12" s="14"/>
      <c r="AF12" s="14"/>
    </row>
    <row r="13" spans="1:32" ht="22.5">
      <c r="A13" s="29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23.25">
      <c r="A14" s="28" t="s">
        <v>203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4"/>
      <c r="Q15" s="14"/>
      <c r="R15" s="24"/>
      <c r="S15" s="24"/>
      <c r="T15" s="14"/>
      <c r="U15" s="14"/>
      <c r="V15" s="14"/>
      <c r="W15" s="24"/>
      <c r="X15" s="24"/>
      <c r="Y15" s="14"/>
      <c r="Z15" s="14"/>
      <c r="AA15" s="14"/>
      <c r="AB15" s="14"/>
      <c r="AC15" s="14"/>
      <c r="AD15" s="14"/>
      <c r="AE15" s="14"/>
      <c r="AF15" s="14"/>
    </row>
    <row r="16" spans="1:32" ht="23.25">
      <c r="A16" s="28" t="s">
        <v>224</v>
      </c>
      <c r="B16" s="28"/>
      <c r="C16" s="28"/>
      <c r="D16" s="28"/>
      <c r="E16" s="2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4"/>
      <c r="Q16" s="14"/>
      <c r="R16" s="24"/>
      <c r="S16" s="24"/>
      <c r="T16" s="14"/>
      <c r="U16" s="14"/>
      <c r="V16" s="14"/>
      <c r="W16" s="24"/>
      <c r="X16" s="24"/>
      <c r="Y16" s="14"/>
      <c r="Z16" s="14"/>
      <c r="AA16" s="14"/>
      <c r="AB16" s="14"/>
      <c r="AC16" s="14"/>
      <c r="AD16" s="14"/>
      <c r="AE16" s="14"/>
      <c r="AF16" s="14"/>
    </row>
    <row r="17" spans="1:32" ht="23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4"/>
      <c r="Q17" s="7"/>
      <c r="R17" s="24"/>
      <c r="S17" s="24"/>
      <c r="T17" s="7"/>
      <c r="U17" s="7"/>
      <c r="V17" s="7"/>
      <c r="W17" s="24"/>
      <c r="X17" s="24"/>
      <c r="Y17" s="7"/>
      <c r="Z17" s="5"/>
      <c r="AA17" s="5"/>
      <c r="AB17" s="5"/>
      <c r="AC17" s="5"/>
      <c r="AD17" s="5"/>
      <c r="AE17" s="5"/>
      <c r="AF17" s="5"/>
    </row>
    <row r="18" spans="1:32" ht="22.5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23.25">
      <c r="A19" s="28" t="s">
        <v>204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23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4"/>
      <c r="Q20" s="7"/>
      <c r="R20" s="24"/>
      <c r="S20" s="24"/>
      <c r="T20" s="7"/>
      <c r="U20" s="7"/>
      <c r="V20" s="7"/>
      <c r="W20" s="24"/>
      <c r="X20" s="24"/>
      <c r="Y20" s="7"/>
      <c r="Z20" s="5"/>
      <c r="AA20" s="5"/>
      <c r="AB20" s="5"/>
      <c r="AC20" s="5"/>
      <c r="AD20" s="5"/>
      <c r="AE20" s="5"/>
      <c r="AF20" s="5"/>
    </row>
    <row r="21" spans="1:32" ht="22.5" customHeight="1">
      <c r="A21" s="27" t="s">
        <v>205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23.25" customHeight="1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ht="15.75" thickBot="1"/>
    <row r="24" spans="1:32" ht="96" customHeight="1" thickBot="1">
      <c r="A24" s="17" t="s">
        <v>0</v>
      </c>
      <c r="B24" s="18" t="s">
        <v>1</v>
      </c>
      <c r="C24" s="18" t="s">
        <v>10</v>
      </c>
      <c r="D24" s="18" t="s">
        <v>2</v>
      </c>
      <c r="E24" s="18" t="s">
        <v>3</v>
      </c>
      <c r="F24" s="18" t="s">
        <v>4</v>
      </c>
      <c r="G24" s="18" t="s">
        <v>5</v>
      </c>
      <c r="H24" s="18" t="s">
        <v>6</v>
      </c>
      <c r="I24" s="18" t="s">
        <v>20</v>
      </c>
      <c r="J24" s="18" t="s">
        <v>7</v>
      </c>
      <c r="K24" s="19" t="s">
        <v>8</v>
      </c>
      <c r="L24" s="9" t="s">
        <v>23</v>
      </c>
      <c r="M24" s="9" t="s">
        <v>24</v>
      </c>
      <c r="N24" s="9" t="s">
        <v>25</v>
      </c>
      <c r="O24" s="9" t="s">
        <v>26</v>
      </c>
      <c r="P24" s="9" t="s">
        <v>27</v>
      </c>
      <c r="Q24" s="9" t="s">
        <v>292</v>
      </c>
      <c r="R24" s="9" t="s">
        <v>293</v>
      </c>
      <c r="S24" s="9" t="s">
        <v>294</v>
      </c>
      <c r="T24" s="9" t="s">
        <v>28</v>
      </c>
      <c r="U24" s="9" t="s">
        <v>29</v>
      </c>
      <c r="V24" s="9" t="s">
        <v>30</v>
      </c>
      <c r="W24" s="9" t="s">
        <v>31</v>
      </c>
      <c r="X24" s="9" t="s">
        <v>295</v>
      </c>
      <c r="Y24" s="9" t="s">
        <v>296</v>
      </c>
      <c r="Z24" s="1" t="s">
        <v>11</v>
      </c>
      <c r="AA24" s="1" t="s">
        <v>14</v>
      </c>
      <c r="AB24" s="1" t="s">
        <v>15</v>
      </c>
      <c r="AC24" s="1" t="s">
        <v>12</v>
      </c>
      <c r="AD24" s="1" t="s">
        <v>13</v>
      </c>
      <c r="AE24" s="1" t="s">
        <v>211</v>
      </c>
      <c r="AF24" s="20" t="s">
        <v>9</v>
      </c>
    </row>
    <row r="25" spans="1:32" ht="75">
      <c r="A25" s="2">
        <v>1</v>
      </c>
      <c r="B25" s="2" t="s">
        <v>16</v>
      </c>
      <c r="C25" s="16" t="s">
        <v>237</v>
      </c>
      <c r="D25" s="2" t="s">
        <v>131</v>
      </c>
      <c r="E25" s="2" t="s">
        <v>32</v>
      </c>
      <c r="F25" s="2" t="s">
        <v>59</v>
      </c>
      <c r="G25" s="12" t="s">
        <v>38</v>
      </c>
      <c r="H25" s="10">
        <v>39682</v>
      </c>
      <c r="I25" s="2" t="s">
        <v>34</v>
      </c>
      <c r="J25" s="2" t="s">
        <v>132</v>
      </c>
      <c r="K25" s="2">
        <v>8</v>
      </c>
      <c r="L25" s="11">
        <v>34</v>
      </c>
      <c r="M25" s="11">
        <v>0</v>
      </c>
      <c r="N25" s="11">
        <v>8</v>
      </c>
      <c r="O25" s="11">
        <v>8</v>
      </c>
      <c r="P25" s="11">
        <v>12</v>
      </c>
      <c r="Q25" s="11">
        <v>6</v>
      </c>
      <c r="R25" s="11"/>
      <c r="S25" s="11"/>
      <c r="T25" s="11">
        <v>10</v>
      </c>
      <c r="U25" s="11">
        <v>30</v>
      </c>
      <c r="V25" s="11">
        <v>30</v>
      </c>
      <c r="W25" s="11">
        <v>10</v>
      </c>
      <c r="X25" s="11"/>
      <c r="Y25" s="11"/>
      <c r="Z25" s="3">
        <f aca="true" t="shared" si="0" ref="Z25:Z56">SUM(L25:Y25)</f>
        <v>148</v>
      </c>
      <c r="AA25" s="11">
        <v>212</v>
      </c>
      <c r="AB25" s="4">
        <f aca="true" t="shared" si="1" ref="AB25:AB56">Z25/AA25</f>
        <v>0.6981132075471698</v>
      </c>
      <c r="AC25" s="15"/>
      <c r="AD25" s="15"/>
      <c r="AE25" s="15" t="s">
        <v>303</v>
      </c>
      <c r="AF25" s="2" t="s">
        <v>133</v>
      </c>
    </row>
    <row r="26" spans="1:32" ht="56.25">
      <c r="A26" s="2">
        <v>2</v>
      </c>
      <c r="B26" s="2" t="s">
        <v>16</v>
      </c>
      <c r="C26" s="16" t="s">
        <v>233</v>
      </c>
      <c r="D26" s="2" t="s">
        <v>85</v>
      </c>
      <c r="E26" s="2" t="s">
        <v>58</v>
      </c>
      <c r="F26" s="2" t="s">
        <v>45</v>
      </c>
      <c r="G26" s="2" t="s">
        <v>38</v>
      </c>
      <c r="H26" s="10">
        <v>40127</v>
      </c>
      <c r="I26" s="2" t="s">
        <v>34</v>
      </c>
      <c r="J26" s="2" t="s">
        <v>83</v>
      </c>
      <c r="K26" s="2">
        <v>7</v>
      </c>
      <c r="L26" s="11">
        <v>26</v>
      </c>
      <c r="M26" s="11">
        <v>2</v>
      </c>
      <c r="N26" s="11">
        <v>6</v>
      </c>
      <c r="O26" s="11">
        <v>6</v>
      </c>
      <c r="P26" s="11">
        <v>2</v>
      </c>
      <c r="Q26" s="11">
        <v>8</v>
      </c>
      <c r="R26" s="11"/>
      <c r="S26" s="11"/>
      <c r="T26" s="11">
        <v>10</v>
      </c>
      <c r="U26" s="11">
        <v>25</v>
      </c>
      <c r="V26" s="11">
        <v>20</v>
      </c>
      <c r="W26" s="11">
        <v>25</v>
      </c>
      <c r="X26" s="11"/>
      <c r="Y26" s="11"/>
      <c r="Z26" s="3">
        <f t="shared" si="0"/>
        <v>130</v>
      </c>
      <c r="AA26" s="11">
        <v>212</v>
      </c>
      <c r="AB26" s="4">
        <f t="shared" si="1"/>
        <v>0.6132075471698113</v>
      </c>
      <c r="AC26" s="15"/>
      <c r="AD26" s="15"/>
      <c r="AE26" s="15" t="s">
        <v>303</v>
      </c>
      <c r="AF26" s="2" t="s">
        <v>84</v>
      </c>
    </row>
    <row r="27" spans="1:32" ht="75">
      <c r="A27" s="2">
        <v>3</v>
      </c>
      <c r="B27" s="2" t="s">
        <v>16</v>
      </c>
      <c r="C27" s="16" t="s">
        <v>239</v>
      </c>
      <c r="D27" s="2" t="s">
        <v>134</v>
      </c>
      <c r="E27" s="2" t="s">
        <v>72</v>
      </c>
      <c r="F27" s="2" t="s">
        <v>106</v>
      </c>
      <c r="G27" s="2" t="s">
        <v>49</v>
      </c>
      <c r="H27" s="10">
        <v>39776</v>
      </c>
      <c r="I27" s="2" t="s">
        <v>34</v>
      </c>
      <c r="J27" s="2" t="s">
        <v>132</v>
      </c>
      <c r="K27" s="2">
        <v>8</v>
      </c>
      <c r="L27" s="11">
        <v>22</v>
      </c>
      <c r="M27" s="11">
        <v>2</v>
      </c>
      <c r="N27" s="11">
        <v>8</v>
      </c>
      <c r="O27" s="11">
        <v>2</v>
      </c>
      <c r="P27" s="11">
        <v>2</v>
      </c>
      <c r="Q27" s="11">
        <v>8</v>
      </c>
      <c r="R27" s="11"/>
      <c r="S27" s="11"/>
      <c r="T27" s="11">
        <v>5</v>
      </c>
      <c r="U27" s="11">
        <v>25</v>
      </c>
      <c r="V27" s="11">
        <v>25</v>
      </c>
      <c r="W27" s="11">
        <v>25</v>
      </c>
      <c r="X27" s="11"/>
      <c r="Y27" s="11"/>
      <c r="Z27" s="3">
        <f t="shared" si="0"/>
        <v>124</v>
      </c>
      <c r="AA27" s="11">
        <v>212</v>
      </c>
      <c r="AB27" s="4">
        <f t="shared" si="1"/>
        <v>0.5849056603773585</v>
      </c>
      <c r="AC27" s="15"/>
      <c r="AD27" s="15"/>
      <c r="AE27" s="15" t="s">
        <v>304</v>
      </c>
      <c r="AF27" s="2" t="s">
        <v>133</v>
      </c>
    </row>
    <row r="28" spans="1:32" ht="131.25">
      <c r="A28" s="2">
        <v>4</v>
      </c>
      <c r="B28" s="2" t="s">
        <v>16</v>
      </c>
      <c r="C28" s="16" t="s">
        <v>243</v>
      </c>
      <c r="D28" s="2" t="s">
        <v>101</v>
      </c>
      <c r="E28" s="2" t="s">
        <v>102</v>
      </c>
      <c r="F28" s="2" t="s">
        <v>52</v>
      </c>
      <c r="G28" s="2" t="s">
        <v>38</v>
      </c>
      <c r="H28" s="10">
        <v>39801</v>
      </c>
      <c r="I28" s="2" t="s">
        <v>34</v>
      </c>
      <c r="J28" s="2" t="s">
        <v>97</v>
      </c>
      <c r="K28" s="2">
        <v>8</v>
      </c>
      <c r="L28" s="11">
        <v>27</v>
      </c>
      <c r="M28" s="11">
        <v>8</v>
      </c>
      <c r="N28" s="11">
        <v>10</v>
      </c>
      <c r="O28" s="11">
        <v>8</v>
      </c>
      <c r="P28" s="11">
        <v>0</v>
      </c>
      <c r="Q28" s="11">
        <v>10</v>
      </c>
      <c r="R28" s="11"/>
      <c r="S28" s="11"/>
      <c r="T28" s="11">
        <v>10</v>
      </c>
      <c r="U28" s="11">
        <v>20</v>
      </c>
      <c r="V28" s="11">
        <v>20</v>
      </c>
      <c r="W28" s="11">
        <v>10</v>
      </c>
      <c r="X28" s="11"/>
      <c r="Y28" s="11"/>
      <c r="Z28" s="3">
        <f t="shared" si="0"/>
        <v>123</v>
      </c>
      <c r="AA28" s="11">
        <v>212</v>
      </c>
      <c r="AB28" s="4">
        <f t="shared" si="1"/>
        <v>0.5801886792452831</v>
      </c>
      <c r="AC28" s="15"/>
      <c r="AD28" s="15"/>
      <c r="AE28" s="15" t="s">
        <v>304</v>
      </c>
      <c r="AF28" s="2" t="s">
        <v>98</v>
      </c>
    </row>
    <row r="29" spans="1:32" ht="75">
      <c r="A29" s="2">
        <v>7</v>
      </c>
      <c r="B29" s="2" t="s">
        <v>16</v>
      </c>
      <c r="C29" s="16" t="s">
        <v>231</v>
      </c>
      <c r="D29" s="2" t="s">
        <v>130</v>
      </c>
      <c r="E29" s="2" t="s">
        <v>65</v>
      </c>
      <c r="F29" s="2" t="s">
        <v>33</v>
      </c>
      <c r="G29" s="2" t="s">
        <v>38</v>
      </c>
      <c r="H29" s="10">
        <v>39931</v>
      </c>
      <c r="I29" s="2" t="s">
        <v>34</v>
      </c>
      <c r="J29" s="2" t="s">
        <v>167</v>
      </c>
      <c r="K29" s="2">
        <v>7</v>
      </c>
      <c r="L29" s="11">
        <v>26</v>
      </c>
      <c r="M29" s="11">
        <v>0</v>
      </c>
      <c r="N29" s="11">
        <v>4</v>
      </c>
      <c r="O29" s="11">
        <v>6</v>
      </c>
      <c r="P29" s="11">
        <v>4</v>
      </c>
      <c r="Q29" s="11">
        <v>4</v>
      </c>
      <c r="R29" s="11"/>
      <c r="S29" s="11"/>
      <c r="T29" s="11">
        <v>5</v>
      </c>
      <c r="U29" s="11">
        <v>20</v>
      </c>
      <c r="V29" s="11">
        <v>30</v>
      </c>
      <c r="W29" s="11">
        <v>15</v>
      </c>
      <c r="X29" s="11"/>
      <c r="Y29" s="11"/>
      <c r="Z29" s="3">
        <f t="shared" si="0"/>
        <v>114</v>
      </c>
      <c r="AA29" s="11">
        <v>212</v>
      </c>
      <c r="AB29" s="4">
        <f t="shared" si="1"/>
        <v>0.5377358490566038</v>
      </c>
      <c r="AC29" s="15"/>
      <c r="AD29" s="15"/>
      <c r="AE29" s="15" t="s">
        <v>304</v>
      </c>
      <c r="AF29" s="2" t="s">
        <v>168</v>
      </c>
    </row>
    <row r="30" spans="1:32" ht="75">
      <c r="A30" s="2">
        <v>5</v>
      </c>
      <c r="B30" s="2" t="s">
        <v>16</v>
      </c>
      <c r="C30" s="16" t="s">
        <v>244</v>
      </c>
      <c r="D30" s="21" t="s">
        <v>130</v>
      </c>
      <c r="E30" s="21" t="s">
        <v>138</v>
      </c>
      <c r="F30" s="21" t="s">
        <v>42</v>
      </c>
      <c r="G30" s="2" t="s">
        <v>38</v>
      </c>
      <c r="H30" s="22">
        <v>39621</v>
      </c>
      <c r="I30" s="2" t="s">
        <v>34</v>
      </c>
      <c r="J30" s="23" t="s">
        <v>132</v>
      </c>
      <c r="K30" s="23">
        <v>8</v>
      </c>
      <c r="L30" s="11">
        <v>27</v>
      </c>
      <c r="M30" s="11">
        <v>0</v>
      </c>
      <c r="N30" s="11">
        <v>4</v>
      </c>
      <c r="O30" s="11">
        <v>4</v>
      </c>
      <c r="P30" s="11">
        <v>2</v>
      </c>
      <c r="Q30" s="11">
        <v>6</v>
      </c>
      <c r="R30" s="11"/>
      <c r="S30" s="11"/>
      <c r="T30" s="11">
        <v>10</v>
      </c>
      <c r="U30" s="11">
        <v>20</v>
      </c>
      <c r="V30" s="11">
        <v>20</v>
      </c>
      <c r="W30" s="11">
        <v>20</v>
      </c>
      <c r="X30" s="11"/>
      <c r="Y30" s="11"/>
      <c r="Z30" s="3">
        <f t="shared" si="0"/>
        <v>113</v>
      </c>
      <c r="AA30" s="11">
        <v>212</v>
      </c>
      <c r="AB30" s="4">
        <f t="shared" si="1"/>
        <v>0.5330188679245284</v>
      </c>
      <c r="AC30" s="15"/>
      <c r="AD30" s="15"/>
      <c r="AE30" s="15"/>
      <c r="AF30" s="2" t="s">
        <v>133</v>
      </c>
    </row>
    <row r="31" spans="1:32" ht="75">
      <c r="A31" s="2">
        <v>6</v>
      </c>
      <c r="B31" s="2" t="s">
        <v>16</v>
      </c>
      <c r="C31" s="16" t="s">
        <v>245</v>
      </c>
      <c r="D31" s="2" t="s">
        <v>136</v>
      </c>
      <c r="E31" s="2" t="s">
        <v>67</v>
      </c>
      <c r="F31" s="2" t="s">
        <v>93</v>
      </c>
      <c r="G31" s="2" t="s">
        <v>49</v>
      </c>
      <c r="H31" s="10">
        <v>39777</v>
      </c>
      <c r="I31" s="2" t="s">
        <v>34</v>
      </c>
      <c r="J31" s="2" t="s">
        <v>132</v>
      </c>
      <c r="K31" s="2">
        <v>8</v>
      </c>
      <c r="L31" s="11">
        <v>18</v>
      </c>
      <c r="M31" s="11">
        <v>6</v>
      </c>
      <c r="N31" s="11">
        <v>10</v>
      </c>
      <c r="O31" s="11">
        <v>6</v>
      </c>
      <c r="P31" s="11">
        <v>2</v>
      </c>
      <c r="Q31" s="11">
        <v>8</v>
      </c>
      <c r="R31" s="11"/>
      <c r="S31" s="11"/>
      <c r="T31" s="11">
        <v>5</v>
      </c>
      <c r="U31" s="11">
        <v>10</v>
      </c>
      <c r="V31" s="11">
        <v>20</v>
      </c>
      <c r="W31" s="11">
        <v>20</v>
      </c>
      <c r="X31" s="11"/>
      <c r="Y31" s="11"/>
      <c r="Z31" s="3">
        <f t="shared" si="0"/>
        <v>105</v>
      </c>
      <c r="AA31" s="11">
        <v>212</v>
      </c>
      <c r="AB31" s="4">
        <f t="shared" si="1"/>
        <v>0.49528301886792453</v>
      </c>
      <c r="AC31" s="15"/>
      <c r="AD31" s="15"/>
      <c r="AE31" s="15"/>
      <c r="AF31" s="2" t="s">
        <v>133</v>
      </c>
    </row>
    <row r="32" spans="1:32" ht="93.75">
      <c r="A32" s="2">
        <v>8</v>
      </c>
      <c r="B32" s="2" t="s">
        <v>16</v>
      </c>
      <c r="C32" s="16" t="s">
        <v>235</v>
      </c>
      <c r="D32" s="2" t="s">
        <v>189</v>
      </c>
      <c r="E32" s="2" t="s">
        <v>74</v>
      </c>
      <c r="F32" s="2" t="s">
        <v>93</v>
      </c>
      <c r="G32" s="2" t="s">
        <v>38</v>
      </c>
      <c r="H32" s="10">
        <v>39675</v>
      </c>
      <c r="I32" s="2" t="s">
        <v>34</v>
      </c>
      <c r="J32" s="2" t="s">
        <v>181</v>
      </c>
      <c r="K32" s="2">
        <v>8</v>
      </c>
      <c r="L32" s="11">
        <v>25</v>
      </c>
      <c r="M32" s="11">
        <v>0</v>
      </c>
      <c r="N32" s="11">
        <v>10</v>
      </c>
      <c r="O32" s="11">
        <v>8</v>
      </c>
      <c r="P32" s="11">
        <v>0</v>
      </c>
      <c r="Q32" s="11">
        <v>4</v>
      </c>
      <c r="R32" s="11"/>
      <c r="S32" s="11"/>
      <c r="T32" s="11">
        <v>5</v>
      </c>
      <c r="U32" s="11">
        <v>10</v>
      </c>
      <c r="V32" s="11">
        <v>20</v>
      </c>
      <c r="W32" s="11">
        <v>10</v>
      </c>
      <c r="X32" s="11"/>
      <c r="Y32" s="11"/>
      <c r="Z32" s="3">
        <f t="shared" si="0"/>
        <v>92</v>
      </c>
      <c r="AA32" s="11">
        <v>212</v>
      </c>
      <c r="AB32" s="4">
        <f t="shared" si="1"/>
        <v>0.4339622641509434</v>
      </c>
      <c r="AC32" s="15"/>
      <c r="AD32" s="15"/>
      <c r="AE32" s="15"/>
      <c r="AF32" s="2" t="s">
        <v>188</v>
      </c>
    </row>
    <row r="33" spans="1:32" ht="93.75">
      <c r="A33" s="2">
        <v>9</v>
      </c>
      <c r="B33" s="2" t="s">
        <v>16</v>
      </c>
      <c r="C33" s="16" t="s">
        <v>242</v>
      </c>
      <c r="D33" s="2" t="s">
        <v>156</v>
      </c>
      <c r="E33" s="2" t="s">
        <v>46</v>
      </c>
      <c r="F33" s="2" t="s">
        <v>52</v>
      </c>
      <c r="G33" s="2" t="s">
        <v>38</v>
      </c>
      <c r="H33" s="10">
        <v>39770</v>
      </c>
      <c r="I33" s="2" t="s">
        <v>34</v>
      </c>
      <c r="J33" s="2" t="s">
        <v>154</v>
      </c>
      <c r="K33" s="2">
        <v>8</v>
      </c>
      <c r="L33" s="11">
        <v>23</v>
      </c>
      <c r="M33" s="11">
        <v>0</v>
      </c>
      <c r="N33" s="11">
        <v>8</v>
      </c>
      <c r="O33" s="11">
        <v>8</v>
      </c>
      <c r="P33" s="11">
        <v>4</v>
      </c>
      <c r="Q33" s="11">
        <v>8</v>
      </c>
      <c r="R33" s="11"/>
      <c r="S33" s="11"/>
      <c r="T33" s="11">
        <v>0</v>
      </c>
      <c r="U33" s="11">
        <v>0</v>
      </c>
      <c r="V33" s="11">
        <v>20</v>
      </c>
      <c r="W33" s="11">
        <v>20</v>
      </c>
      <c r="X33" s="11"/>
      <c r="Y33" s="11"/>
      <c r="Z33" s="3">
        <f t="shared" si="0"/>
        <v>91</v>
      </c>
      <c r="AA33" s="11">
        <v>212</v>
      </c>
      <c r="AB33" s="4">
        <f t="shared" si="1"/>
        <v>0.42924528301886794</v>
      </c>
      <c r="AC33" s="15"/>
      <c r="AD33" s="15"/>
      <c r="AE33" s="15"/>
      <c r="AF33" s="2" t="s">
        <v>155</v>
      </c>
    </row>
    <row r="34" spans="1:32" ht="69">
      <c r="A34" s="2">
        <v>10</v>
      </c>
      <c r="B34" s="2" t="s">
        <v>16</v>
      </c>
      <c r="C34" s="16" t="s">
        <v>232</v>
      </c>
      <c r="D34" s="2" t="s">
        <v>43</v>
      </c>
      <c r="E34" s="2" t="s">
        <v>44</v>
      </c>
      <c r="F34" s="2" t="s">
        <v>45</v>
      </c>
      <c r="G34" s="2" t="s">
        <v>38</v>
      </c>
      <c r="H34" s="10">
        <v>40092</v>
      </c>
      <c r="I34" s="2" t="s">
        <v>34</v>
      </c>
      <c r="J34" s="13" t="s">
        <v>35</v>
      </c>
      <c r="K34" s="2">
        <v>7</v>
      </c>
      <c r="L34" s="11">
        <v>22</v>
      </c>
      <c r="M34" s="11">
        <v>2</v>
      </c>
      <c r="N34" s="11">
        <v>4</v>
      </c>
      <c r="O34" s="11">
        <v>6</v>
      </c>
      <c r="P34" s="11">
        <v>0</v>
      </c>
      <c r="Q34" s="11">
        <v>0</v>
      </c>
      <c r="R34" s="11"/>
      <c r="S34" s="11"/>
      <c r="T34" s="11">
        <v>5</v>
      </c>
      <c r="U34" s="11">
        <v>0</v>
      </c>
      <c r="V34" s="11">
        <v>25</v>
      </c>
      <c r="W34" s="11">
        <v>25</v>
      </c>
      <c r="X34" s="11"/>
      <c r="Y34" s="11"/>
      <c r="Z34" s="3">
        <f t="shared" si="0"/>
        <v>89</v>
      </c>
      <c r="AA34" s="11">
        <v>212</v>
      </c>
      <c r="AB34" s="4">
        <f t="shared" si="1"/>
        <v>0.419811320754717</v>
      </c>
      <c r="AC34" s="15"/>
      <c r="AD34" s="15"/>
      <c r="AE34" s="15"/>
      <c r="AF34" s="2" t="s">
        <v>36</v>
      </c>
    </row>
    <row r="35" spans="1:32" ht="93.75">
      <c r="A35" s="2">
        <v>11</v>
      </c>
      <c r="B35" s="2" t="s">
        <v>16</v>
      </c>
      <c r="C35" s="16" t="s">
        <v>238</v>
      </c>
      <c r="D35" s="2" t="s">
        <v>152</v>
      </c>
      <c r="E35" s="2" t="s">
        <v>44</v>
      </c>
      <c r="F35" s="2" t="s">
        <v>192</v>
      </c>
      <c r="G35" s="2" t="s">
        <v>38</v>
      </c>
      <c r="H35" s="10">
        <v>39545</v>
      </c>
      <c r="I35" s="2" t="s">
        <v>34</v>
      </c>
      <c r="J35" s="2" t="s">
        <v>181</v>
      </c>
      <c r="K35" s="2">
        <v>8</v>
      </c>
      <c r="L35" s="11">
        <v>25</v>
      </c>
      <c r="M35" s="11">
        <v>0</v>
      </c>
      <c r="N35" s="11">
        <v>12</v>
      </c>
      <c r="O35" s="11">
        <v>4</v>
      </c>
      <c r="P35" s="11">
        <v>0</v>
      </c>
      <c r="Q35" s="11">
        <v>6</v>
      </c>
      <c r="R35" s="11"/>
      <c r="S35" s="11"/>
      <c r="T35" s="11">
        <v>5</v>
      </c>
      <c r="U35" s="11">
        <v>20</v>
      </c>
      <c r="V35" s="11">
        <v>15</v>
      </c>
      <c r="W35" s="11">
        <v>0</v>
      </c>
      <c r="X35" s="11"/>
      <c r="Y35" s="11"/>
      <c r="Z35" s="3">
        <f t="shared" si="0"/>
        <v>87</v>
      </c>
      <c r="AA35" s="11">
        <v>212</v>
      </c>
      <c r="AB35" s="4">
        <f t="shared" si="1"/>
        <v>0.41037735849056606</v>
      </c>
      <c r="AC35" s="15"/>
      <c r="AD35" s="15"/>
      <c r="AE35" s="15"/>
      <c r="AF35" s="2" t="s">
        <v>188</v>
      </c>
    </row>
    <row r="36" spans="1:32" ht="75">
      <c r="A36" s="2">
        <v>12</v>
      </c>
      <c r="B36" s="2" t="s">
        <v>16</v>
      </c>
      <c r="C36" s="16" t="s">
        <v>240</v>
      </c>
      <c r="D36" s="2" t="s">
        <v>135</v>
      </c>
      <c r="E36" s="2" t="s">
        <v>86</v>
      </c>
      <c r="F36" s="2" t="s">
        <v>64</v>
      </c>
      <c r="G36" s="2" t="s">
        <v>49</v>
      </c>
      <c r="H36" s="10">
        <v>39640</v>
      </c>
      <c r="I36" s="2" t="s">
        <v>34</v>
      </c>
      <c r="J36" s="2" t="s">
        <v>132</v>
      </c>
      <c r="K36" s="2">
        <v>8</v>
      </c>
      <c r="L36" s="11">
        <v>21</v>
      </c>
      <c r="M36" s="11">
        <v>0</v>
      </c>
      <c r="N36" s="11">
        <v>6</v>
      </c>
      <c r="O36" s="11">
        <v>2</v>
      </c>
      <c r="P36" s="11">
        <v>0</v>
      </c>
      <c r="Q36" s="11">
        <v>8</v>
      </c>
      <c r="R36" s="11"/>
      <c r="S36" s="11"/>
      <c r="T36" s="11">
        <v>10</v>
      </c>
      <c r="U36" s="11">
        <v>0</v>
      </c>
      <c r="V36" s="11">
        <v>20</v>
      </c>
      <c r="W36" s="11">
        <v>20</v>
      </c>
      <c r="X36" s="11"/>
      <c r="Y36" s="11"/>
      <c r="Z36" s="3">
        <f t="shared" si="0"/>
        <v>87</v>
      </c>
      <c r="AA36" s="11">
        <v>212</v>
      </c>
      <c r="AB36" s="4">
        <f t="shared" si="1"/>
        <v>0.41037735849056606</v>
      </c>
      <c r="AC36" s="15"/>
      <c r="AD36" s="15"/>
      <c r="AE36" s="15"/>
      <c r="AF36" s="2" t="s">
        <v>133</v>
      </c>
    </row>
    <row r="37" spans="1:32" ht="75">
      <c r="A37" s="2">
        <v>13</v>
      </c>
      <c r="B37" s="2" t="s">
        <v>16</v>
      </c>
      <c r="C37" s="16" t="s">
        <v>229</v>
      </c>
      <c r="D37" s="2" t="s">
        <v>169</v>
      </c>
      <c r="E37" s="2" t="s">
        <v>170</v>
      </c>
      <c r="F37" s="2" t="s">
        <v>80</v>
      </c>
      <c r="G37" s="2" t="s">
        <v>49</v>
      </c>
      <c r="H37" s="10">
        <v>39992</v>
      </c>
      <c r="I37" s="2" t="s">
        <v>34</v>
      </c>
      <c r="J37" s="2" t="s">
        <v>167</v>
      </c>
      <c r="K37" s="2">
        <v>7</v>
      </c>
      <c r="L37" s="11">
        <v>25</v>
      </c>
      <c r="M37" s="11">
        <v>2</v>
      </c>
      <c r="N37" s="11">
        <v>8</v>
      </c>
      <c r="O37" s="11">
        <v>4</v>
      </c>
      <c r="P37" s="11">
        <v>0</v>
      </c>
      <c r="Q37" s="11">
        <v>6</v>
      </c>
      <c r="R37" s="11"/>
      <c r="S37" s="11"/>
      <c r="T37" s="11">
        <v>5</v>
      </c>
      <c r="U37" s="11">
        <v>0</v>
      </c>
      <c r="V37" s="11">
        <v>15</v>
      </c>
      <c r="W37" s="11">
        <v>20</v>
      </c>
      <c r="X37" s="11"/>
      <c r="Y37" s="11"/>
      <c r="Z37" s="3">
        <f t="shared" si="0"/>
        <v>85</v>
      </c>
      <c r="AA37" s="11">
        <v>212</v>
      </c>
      <c r="AB37" s="4">
        <f t="shared" si="1"/>
        <v>0.4009433962264151</v>
      </c>
      <c r="AC37" s="15"/>
      <c r="AD37" s="15"/>
      <c r="AE37" s="15"/>
      <c r="AF37" s="2" t="s">
        <v>168</v>
      </c>
    </row>
    <row r="38" spans="1:32" ht="93.75">
      <c r="A38" s="2">
        <v>14</v>
      </c>
      <c r="B38" s="2" t="s">
        <v>16</v>
      </c>
      <c r="C38" s="16" t="s">
        <v>241</v>
      </c>
      <c r="D38" s="2" t="s">
        <v>195</v>
      </c>
      <c r="E38" s="2" t="s">
        <v>196</v>
      </c>
      <c r="F38" s="2" t="s">
        <v>41</v>
      </c>
      <c r="G38" s="2" t="s">
        <v>38</v>
      </c>
      <c r="H38" s="10">
        <v>39716</v>
      </c>
      <c r="I38" s="2" t="s">
        <v>34</v>
      </c>
      <c r="J38" s="2" t="s">
        <v>181</v>
      </c>
      <c r="K38" s="2">
        <v>8</v>
      </c>
      <c r="L38" s="11">
        <v>20</v>
      </c>
      <c r="M38" s="11">
        <v>0</v>
      </c>
      <c r="N38" s="11">
        <v>8</v>
      </c>
      <c r="O38" s="11">
        <v>6</v>
      </c>
      <c r="P38" s="11">
        <v>0</v>
      </c>
      <c r="Q38" s="11">
        <v>2</v>
      </c>
      <c r="R38" s="11"/>
      <c r="S38" s="11"/>
      <c r="T38" s="11">
        <v>10</v>
      </c>
      <c r="U38" s="11">
        <v>10</v>
      </c>
      <c r="V38" s="11">
        <v>25</v>
      </c>
      <c r="W38" s="11">
        <v>0</v>
      </c>
      <c r="X38" s="11"/>
      <c r="Y38" s="11"/>
      <c r="Z38" s="3">
        <f t="shared" si="0"/>
        <v>81</v>
      </c>
      <c r="AA38" s="11">
        <v>212</v>
      </c>
      <c r="AB38" s="4">
        <f t="shared" si="1"/>
        <v>0.38207547169811323</v>
      </c>
      <c r="AC38" s="15"/>
      <c r="AD38" s="15"/>
      <c r="AE38" s="15"/>
      <c r="AF38" s="2" t="s">
        <v>188</v>
      </c>
    </row>
    <row r="39" spans="1:32" ht="93.75">
      <c r="A39" s="2">
        <v>15</v>
      </c>
      <c r="B39" s="2" t="s">
        <v>16</v>
      </c>
      <c r="C39" s="16" t="s">
        <v>234</v>
      </c>
      <c r="D39" s="2" t="s">
        <v>191</v>
      </c>
      <c r="E39" s="2" t="s">
        <v>88</v>
      </c>
      <c r="F39" s="2" t="s">
        <v>33</v>
      </c>
      <c r="G39" s="2" t="s">
        <v>49</v>
      </c>
      <c r="H39" s="10">
        <v>39706</v>
      </c>
      <c r="I39" s="2" t="s">
        <v>34</v>
      </c>
      <c r="J39" s="2" t="s">
        <v>181</v>
      </c>
      <c r="K39" s="2">
        <v>8</v>
      </c>
      <c r="L39" s="11">
        <v>21</v>
      </c>
      <c r="M39" s="11">
        <v>0</v>
      </c>
      <c r="N39" s="11">
        <v>6</v>
      </c>
      <c r="O39" s="11">
        <v>8</v>
      </c>
      <c r="P39" s="11">
        <v>4</v>
      </c>
      <c r="Q39" s="11">
        <v>6</v>
      </c>
      <c r="R39" s="11"/>
      <c r="S39" s="11"/>
      <c r="T39" s="11">
        <v>5</v>
      </c>
      <c r="U39" s="11">
        <v>0</v>
      </c>
      <c r="V39" s="11">
        <v>25</v>
      </c>
      <c r="W39" s="11">
        <v>0</v>
      </c>
      <c r="X39" s="11"/>
      <c r="Y39" s="11"/>
      <c r="Z39" s="3">
        <f t="shared" si="0"/>
        <v>75</v>
      </c>
      <c r="AA39" s="11">
        <v>212</v>
      </c>
      <c r="AB39" s="4">
        <f t="shared" si="1"/>
        <v>0.35377358490566035</v>
      </c>
      <c r="AC39" s="15"/>
      <c r="AD39" s="15"/>
      <c r="AE39" s="15"/>
      <c r="AF39" s="2" t="s">
        <v>194</v>
      </c>
    </row>
    <row r="40" spans="1:32" ht="93.75">
      <c r="A40" s="2">
        <v>16</v>
      </c>
      <c r="B40" s="2" t="s">
        <v>16</v>
      </c>
      <c r="C40" s="16" t="s">
        <v>236</v>
      </c>
      <c r="D40" s="2" t="s">
        <v>157</v>
      </c>
      <c r="E40" s="2" t="s">
        <v>75</v>
      </c>
      <c r="F40" s="2" t="s">
        <v>50</v>
      </c>
      <c r="G40" s="2" t="s">
        <v>38</v>
      </c>
      <c r="H40" s="10">
        <v>39694</v>
      </c>
      <c r="I40" s="2" t="s">
        <v>34</v>
      </c>
      <c r="J40" s="2" t="s">
        <v>154</v>
      </c>
      <c r="K40" s="2">
        <v>8</v>
      </c>
      <c r="L40" s="11">
        <v>11</v>
      </c>
      <c r="M40" s="11">
        <v>6</v>
      </c>
      <c r="N40" s="11">
        <v>6</v>
      </c>
      <c r="O40" s="11">
        <v>2</v>
      </c>
      <c r="P40" s="11">
        <v>0</v>
      </c>
      <c r="Q40" s="11">
        <v>10</v>
      </c>
      <c r="R40" s="11"/>
      <c r="S40" s="11"/>
      <c r="T40" s="11">
        <v>5</v>
      </c>
      <c r="U40" s="11">
        <v>0</v>
      </c>
      <c r="V40" s="11">
        <v>20</v>
      </c>
      <c r="W40" s="11">
        <v>15</v>
      </c>
      <c r="X40" s="11"/>
      <c r="Y40" s="11"/>
      <c r="Z40" s="3">
        <f t="shared" si="0"/>
        <v>75</v>
      </c>
      <c r="AA40" s="11">
        <v>212</v>
      </c>
      <c r="AB40" s="4">
        <f t="shared" si="1"/>
        <v>0.35377358490566035</v>
      </c>
      <c r="AC40" s="15"/>
      <c r="AD40" s="15"/>
      <c r="AE40" s="15"/>
      <c r="AF40" s="2" t="s">
        <v>155</v>
      </c>
    </row>
    <row r="41" spans="1:32" ht="93.75">
      <c r="A41" s="2">
        <v>17</v>
      </c>
      <c r="B41" s="2" t="s">
        <v>16</v>
      </c>
      <c r="C41" s="16" t="s">
        <v>246</v>
      </c>
      <c r="D41" s="2" t="s">
        <v>190</v>
      </c>
      <c r="E41" s="2" t="s">
        <v>67</v>
      </c>
      <c r="F41" s="2" t="s">
        <v>93</v>
      </c>
      <c r="G41" s="2" t="s">
        <v>49</v>
      </c>
      <c r="H41" s="10">
        <v>39449</v>
      </c>
      <c r="I41" s="2" t="s">
        <v>34</v>
      </c>
      <c r="J41" s="2" t="s">
        <v>181</v>
      </c>
      <c r="K41" s="2">
        <v>8</v>
      </c>
      <c r="L41" s="11">
        <v>0</v>
      </c>
      <c r="M41" s="11">
        <v>3</v>
      </c>
      <c r="N41" s="11">
        <v>4</v>
      </c>
      <c r="O41" s="11">
        <v>10</v>
      </c>
      <c r="P41" s="11">
        <v>2</v>
      </c>
      <c r="Q41" s="11">
        <v>6</v>
      </c>
      <c r="R41" s="11"/>
      <c r="S41" s="11"/>
      <c r="T41" s="11">
        <v>5</v>
      </c>
      <c r="U41" s="11">
        <v>0</v>
      </c>
      <c r="V41" s="11">
        <v>15</v>
      </c>
      <c r="W41" s="11">
        <v>25</v>
      </c>
      <c r="X41" s="11"/>
      <c r="Y41" s="11"/>
      <c r="Z41" s="3">
        <f t="shared" si="0"/>
        <v>70</v>
      </c>
      <c r="AA41" s="11">
        <v>212</v>
      </c>
      <c r="AB41" s="4">
        <f t="shared" si="1"/>
        <v>0.330188679245283</v>
      </c>
      <c r="AC41" s="15"/>
      <c r="AD41" s="15"/>
      <c r="AE41" s="15"/>
      <c r="AF41" s="2" t="s">
        <v>188</v>
      </c>
    </row>
    <row r="42" spans="1:32" ht="93.75">
      <c r="A42" s="2">
        <v>18</v>
      </c>
      <c r="B42" s="2" t="s">
        <v>16</v>
      </c>
      <c r="C42" s="16" t="s">
        <v>227</v>
      </c>
      <c r="D42" s="2" t="s">
        <v>161</v>
      </c>
      <c r="E42" s="2" t="s">
        <v>79</v>
      </c>
      <c r="F42" s="2" t="s">
        <v>162</v>
      </c>
      <c r="G42" s="2" t="s">
        <v>49</v>
      </c>
      <c r="H42" s="10">
        <v>40051</v>
      </c>
      <c r="I42" s="2" t="s">
        <v>34</v>
      </c>
      <c r="J42" s="2" t="s">
        <v>159</v>
      </c>
      <c r="K42" s="2">
        <v>7</v>
      </c>
      <c r="L42" s="11">
        <v>10</v>
      </c>
      <c r="M42" s="11">
        <v>0</v>
      </c>
      <c r="N42" s="11">
        <v>0</v>
      </c>
      <c r="O42" s="11">
        <v>0</v>
      </c>
      <c r="P42" s="11">
        <v>0</v>
      </c>
      <c r="Q42" s="11">
        <v>2</v>
      </c>
      <c r="R42" s="11"/>
      <c r="S42" s="11"/>
      <c r="T42" s="11">
        <v>5</v>
      </c>
      <c r="U42" s="11">
        <v>20</v>
      </c>
      <c r="V42" s="11">
        <v>15</v>
      </c>
      <c r="W42" s="11">
        <v>0</v>
      </c>
      <c r="X42" s="11"/>
      <c r="Y42" s="11"/>
      <c r="Z42" s="3">
        <f t="shared" si="0"/>
        <v>52</v>
      </c>
      <c r="AA42" s="11">
        <v>212</v>
      </c>
      <c r="AB42" s="4">
        <f t="shared" si="1"/>
        <v>0.24528301886792453</v>
      </c>
      <c r="AC42" s="15"/>
      <c r="AD42" s="15"/>
      <c r="AE42" s="15"/>
      <c r="AF42" s="2" t="s">
        <v>160</v>
      </c>
    </row>
    <row r="43" spans="1:32" ht="93.75">
      <c r="A43" s="2">
        <v>19</v>
      </c>
      <c r="B43" s="2" t="s">
        <v>16</v>
      </c>
      <c r="C43" s="16" t="s">
        <v>228</v>
      </c>
      <c r="D43" s="2" t="s">
        <v>193</v>
      </c>
      <c r="E43" s="2" t="s">
        <v>127</v>
      </c>
      <c r="F43" s="2" t="s">
        <v>64</v>
      </c>
      <c r="G43" s="2" t="s">
        <v>49</v>
      </c>
      <c r="H43" s="10">
        <v>39935</v>
      </c>
      <c r="I43" s="2" t="s">
        <v>34</v>
      </c>
      <c r="J43" s="2" t="s">
        <v>181</v>
      </c>
      <c r="K43" s="2">
        <v>7</v>
      </c>
      <c r="L43" s="11">
        <v>17</v>
      </c>
      <c r="M43" s="11">
        <v>2</v>
      </c>
      <c r="N43" s="11">
        <v>10</v>
      </c>
      <c r="O43" s="11">
        <v>6</v>
      </c>
      <c r="P43" s="11">
        <v>0</v>
      </c>
      <c r="Q43" s="11">
        <v>6</v>
      </c>
      <c r="R43" s="11"/>
      <c r="S43" s="11"/>
      <c r="T43" s="11">
        <v>0</v>
      </c>
      <c r="U43" s="11">
        <v>0</v>
      </c>
      <c r="V43" s="11">
        <v>0</v>
      </c>
      <c r="W43" s="11">
        <v>10</v>
      </c>
      <c r="X43" s="11"/>
      <c r="Y43" s="11"/>
      <c r="Z43" s="3">
        <f t="shared" si="0"/>
        <v>51</v>
      </c>
      <c r="AA43" s="11">
        <v>212</v>
      </c>
      <c r="AB43" s="4">
        <f t="shared" si="1"/>
        <v>0.24056603773584906</v>
      </c>
      <c r="AC43" s="15"/>
      <c r="AD43" s="15"/>
      <c r="AE43" s="15"/>
      <c r="AF43" s="2" t="s">
        <v>188</v>
      </c>
    </row>
    <row r="44" spans="1:32" ht="75">
      <c r="A44" s="2">
        <v>20</v>
      </c>
      <c r="B44" s="2" t="s">
        <v>16</v>
      </c>
      <c r="C44" s="16" t="s">
        <v>230</v>
      </c>
      <c r="D44" s="2" t="s">
        <v>166</v>
      </c>
      <c r="E44" s="2" t="s">
        <v>39</v>
      </c>
      <c r="F44" s="2" t="s">
        <v>53</v>
      </c>
      <c r="G44" s="12" t="s">
        <v>38</v>
      </c>
      <c r="H44" s="10">
        <v>40050</v>
      </c>
      <c r="I44" s="2" t="s">
        <v>34</v>
      </c>
      <c r="J44" s="2" t="s">
        <v>167</v>
      </c>
      <c r="K44" s="2">
        <v>7</v>
      </c>
      <c r="L44" s="11">
        <v>12</v>
      </c>
      <c r="M44" s="11">
        <v>0</v>
      </c>
      <c r="N44" s="11">
        <v>0</v>
      </c>
      <c r="O44" s="11">
        <v>0</v>
      </c>
      <c r="P44" s="11">
        <v>0</v>
      </c>
      <c r="Q44" s="11">
        <v>4</v>
      </c>
      <c r="R44" s="11"/>
      <c r="S44" s="11"/>
      <c r="T44" s="11">
        <v>10</v>
      </c>
      <c r="U44" s="11">
        <v>0</v>
      </c>
      <c r="V44" s="11">
        <v>20</v>
      </c>
      <c r="W44" s="11">
        <v>0</v>
      </c>
      <c r="X44" s="11"/>
      <c r="Y44" s="11"/>
      <c r="Z44" s="3">
        <f t="shared" si="0"/>
        <v>46</v>
      </c>
      <c r="AA44" s="11">
        <v>212</v>
      </c>
      <c r="AB44" s="4">
        <f t="shared" si="1"/>
        <v>0.2169811320754717</v>
      </c>
      <c r="AC44" s="15"/>
      <c r="AD44" s="15"/>
      <c r="AE44" s="15"/>
      <c r="AF44" s="2" t="s">
        <v>168</v>
      </c>
    </row>
    <row r="45" spans="1:32" ht="93.75">
      <c r="A45" s="2">
        <v>21</v>
      </c>
      <c r="B45" s="2" t="s">
        <v>16</v>
      </c>
      <c r="C45" s="16" t="s">
        <v>260</v>
      </c>
      <c r="D45" s="2" t="s">
        <v>130</v>
      </c>
      <c r="E45" s="2" t="s">
        <v>44</v>
      </c>
      <c r="F45" s="2" t="s">
        <v>66</v>
      </c>
      <c r="G45" s="2" t="s">
        <v>201</v>
      </c>
      <c r="H45" s="10">
        <v>39069</v>
      </c>
      <c r="I45" s="2" t="s">
        <v>34</v>
      </c>
      <c r="J45" s="2" t="s">
        <v>121</v>
      </c>
      <c r="K45" s="2">
        <v>9</v>
      </c>
      <c r="L45" s="11">
        <v>14</v>
      </c>
      <c r="M45" s="11">
        <v>10</v>
      </c>
      <c r="N45" s="11">
        <v>14</v>
      </c>
      <c r="O45" s="11">
        <v>14</v>
      </c>
      <c r="P45" s="11">
        <v>4</v>
      </c>
      <c r="Q45" s="11">
        <v>8</v>
      </c>
      <c r="R45" s="11">
        <v>10</v>
      </c>
      <c r="S45" s="11"/>
      <c r="T45" s="11">
        <v>10</v>
      </c>
      <c r="U45" s="11">
        <v>30</v>
      </c>
      <c r="V45" s="11">
        <v>30</v>
      </c>
      <c r="W45" s="11">
        <v>30</v>
      </c>
      <c r="X45" s="11"/>
      <c r="Y45" s="11"/>
      <c r="Z45" s="3">
        <f t="shared" si="0"/>
        <v>174</v>
      </c>
      <c r="AA45" s="11">
        <v>225</v>
      </c>
      <c r="AB45" s="4">
        <f t="shared" si="1"/>
        <v>0.7733333333333333</v>
      </c>
      <c r="AC45" s="15"/>
      <c r="AD45" s="15"/>
      <c r="AE45" s="15" t="s">
        <v>303</v>
      </c>
      <c r="AF45" s="2" t="s">
        <v>123</v>
      </c>
    </row>
    <row r="46" spans="1:32" ht="131.25">
      <c r="A46" s="2">
        <v>22</v>
      </c>
      <c r="B46" s="2" t="s">
        <v>16</v>
      </c>
      <c r="C46" s="16" t="s">
        <v>252</v>
      </c>
      <c r="D46" s="2" t="s">
        <v>103</v>
      </c>
      <c r="E46" s="2" t="s">
        <v>104</v>
      </c>
      <c r="F46" s="2" t="s">
        <v>80</v>
      </c>
      <c r="G46" s="2" t="s">
        <v>49</v>
      </c>
      <c r="H46" s="10">
        <v>39475</v>
      </c>
      <c r="I46" s="2" t="s">
        <v>34</v>
      </c>
      <c r="J46" s="2" t="s">
        <v>97</v>
      </c>
      <c r="K46" s="2">
        <v>9</v>
      </c>
      <c r="L46" s="11">
        <v>25</v>
      </c>
      <c r="M46" s="11">
        <v>0</v>
      </c>
      <c r="N46" s="11">
        <v>6</v>
      </c>
      <c r="O46" s="11">
        <v>6</v>
      </c>
      <c r="P46" s="11">
        <v>4</v>
      </c>
      <c r="Q46" s="11">
        <v>12</v>
      </c>
      <c r="R46" s="11">
        <v>10</v>
      </c>
      <c r="S46" s="11"/>
      <c r="T46" s="11">
        <v>10</v>
      </c>
      <c r="U46" s="11">
        <v>25</v>
      </c>
      <c r="V46" s="11">
        <v>25</v>
      </c>
      <c r="W46" s="11">
        <v>20</v>
      </c>
      <c r="X46" s="11"/>
      <c r="Y46" s="11"/>
      <c r="Z46" s="3">
        <f t="shared" si="0"/>
        <v>143</v>
      </c>
      <c r="AA46" s="11">
        <v>225</v>
      </c>
      <c r="AB46" s="4">
        <f t="shared" si="1"/>
        <v>0.6355555555555555</v>
      </c>
      <c r="AC46" s="15"/>
      <c r="AD46" s="15"/>
      <c r="AE46" s="15" t="s">
        <v>304</v>
      </c>
      <c r="AF46" s="2" t="s">
        <v>98</v>
      </c>
    </row>
    <row r="47" spans="1:32" ht="93.75">
      <c r="A47" s="2">
        <v>23</v>
      </c>
      <c r="B47" s="2" t="s">
        <v>16</v>
      </c>
      <c r="C47" s="16" t="s">
        <v>249</v>
      </c>
      <c r="D47" s="2" t="s">
        <v>151</v>
      </c>
      <c r="E47" s="2" t="s">
        <v>37</v>
      </c>
      <c r="F47" s="2" t="s">
        <v>52</v>
      </c>
      <c r="G47" s="2" t="s">
        <v>38</v>
      </c>
      <c r="H47" s="10">
        <v>39325</v>
      </c>
      <c r="I47" s="2" t="s">
        <v>34</v>
      </c>
      <c r="J47" s="2" t="s">
        <v>146</v>
      </c>
      <c r="K47" s="2">
        <v>9</v>
      </c>
      <c r="L47" s="11">
        <v>21</v>
      </c>
      <c r="M47" s="11">
        <v>1</v>
      </c>
      <c r="N47" s="11">
        <v>8</v>
      </c>
      <c r="O47" s="11">
        <v>12</v>
      </c>
      <c r="P47" s="11">
        <v>0</v>
      </c>
      <c r="Q47" s="11">
        <v>6</v>
      </c>
      <c r="R47" s="11">
        <v>10</v>
      </c>
      <c r="S47" s="11"/>
      <c r="T47" s="11">
        <v>10</v>
      </c>
      <c r="U47" s="11">
        <v>30</v>
      </c>
      <c r="V47" s="11">
        <v>20</v>
      </c>
      <c r="W47" s="11">
        <v>20</v>
      </c>
      <c r="X47" s="11"/>
      <c r="Y47" s="11"/>
      <c r="Z47" s="3">
        <f t="shared" si="0"/>
        <v>138</v>
      </c>
      <c r="AA47" s="11">
        <v>225</v>
      </c>
      <c r="AB47" s="4">
        <f t="shared" si="1"/>
        <v>0.6133333333333333</v>
      </c>
      <c r="AC47" s="15"/>
      <c r="AD47" s="15"/>
      <c r="AE47" s="15" t="s">
        <v>304</v>
      </c>
      <c r="AF47" s="2" t="s">
        <v>147</v>
      </c>
    </row>
    <row r="48" spans="1:32" ht="93.75">
      <c r="A48" s="2">
        <v>64</v>
      </c>
      <c r="B48" s="2" t="s">
        <v>16</v>
      </c>
      <c r="C48" s="16" t="s">
        <v>290</v>
      </c>
      <c r="D48" s="2" t="s">
        <v>124</v>
      </c>
      <c r="E48" s="2" t="s">
        <v>125</v>
      </c>
      <c r="F48" s="2" t="s">
        <v>126</v>
      </c>
      <c r="G48" s="2" t="s">
        <v>201</v>
      </c>
      <c r="H48" s="10">
        <v>39660</v>
      </c>
      <c r="I48" s="2" t="s">
        <v>34</v>
      </c>
      <c r="J48" s="2" t="s">
        <v>121</v>
      </c>
      <c r="K48" s="2">
        <v>9</v>
      </c>
      <c r="L48" s="11">
        <v>20</v>
      </c>
      <c r="M48" s="11">
        <v>0</v>
      </c>
      <c r="N48" s="11">
        <v>4</v>
      </c>
      <c r="O48" s="11">
        <v>6</v>
      </c>
      <c r="P48" s="11">
        <v>0</v>
      </c>
      <c r="Q48" s="11">
        <v>4</v>
      </c>
      <c r="R48" s="11">
        <v>10</v>
      </c>
      <c r="S48" s="11"/>
      <c r="T48" s="11">
        <v>10</v>
      </c>
      <c r="U48" s="11">
        <v>30</v>
      </c>
      <c r="V48" s="11">
        <v>30</v>
      </c>
      <c r="W48" s="11">
        <v>25</v>
      </c>
      <c r="X48" s="11"/>
      <c r="Y48" s="11"/>
      <c r="Z48" s="3">
        <f t="shared" si="0"/>
        <v>139</v>
      </c>
      <c r="AA48" s="11">
        <v>225</v>
      </c>
      <c r="AB48" s="4">
        <f t="shared" si="1"/>
        <v>0.6177777777777778</v>
      </c>
      <c r="AC48" s="15"/>
      <c r="AD48" s="15"/>
      <c r="AE48" s="15" t="s">
        <v>304</v>
      </c>
      <c r="AF48" s="2" t="s">
        <v>122</v>
      </c>
    </row>
    <row r="49" spans="1:32" ht="93.75">
      <c r="A49" s="2">
        <v>24</v>
      </c>
      <c r="B49" s="2" t="s">
        <v>16</v>
      </c>
      <c r="C49" s="16" t="s">
        <v>258</v>
      </c>
      <c r="D49" s="2" t="s">
        <v>113</v>
      </c>
      <c r="E49" s="2" t="s">
        <v>47</v>
      </c>
      <c r="F49" s="2" t="s">
        <v>99</v>
      </c>
      <c r="G49" s="2" t="s">
        <v>49</v>
      </c>
      <c r="H49" s="10">
        <v>39364</v>
      </c>
      <c r="I49" s="2" t="s">
        <v>34</v>
      </c>
      <c r="J49" s="2" t="s">
        <v>146</v>
      </c>
      <c r="K49" s="2">
        <v>9</v>
      </c>
      <c r="L49" s="11">
        <v>21</v>
      </c>
      <c r="M49" s="11">
        <v>3</v>
      </c>
      <c r="N49" s="11">
        <v>8</v>
      </c>
      <c r="O49" s="11">
        <v>10</v>
      </c>
      <c r="P49" s="11">
        <v>4</v>
      </c>
      <c r="Q49" s="11">
        <v>8</v>
      </c>
      <c r="R49" s="11">
        <v>10</v>
      </c>
      <c r="S49" s="11"/>
      <c r="T49" s="11">
        <v>10</v>
      </c>
      <c r="U49" s="11">
        <v>25</v>
      </c>
      <c r="V49" s="11">
        <v>15</v>
      </c>
      <c r="W49" s="11">
        <v>20</v>
      </c>
      <c r="X49" s="11"/>
      <c r="Y49" s="11"/>
      <c r="Z49" s="3">
        <f t="shared" si="0"/>
        <v>134</v>
      </c>
      <c r="AA49" s="11">
        <v>225</v>
      </c>
      <c r="AB49" s="4">
        <f t="shared" si="1"/>
        <v>0.5955555555555555</v>
      </c>
      <c r="AC49" s="15"/>
      <c r="AD49" s="15"/>
      <c r="AE49" s="15" t="s">
        <v>304</v>
      </c>
      <c r="AF49" s="2" t="s">
        <v>150</v>
      </c>
    </row>
    <row r="50" spans="1:32" ht="93.75">
      <c r="A50" s="2">
        <v>65</v>
      </c>
      <c r="B50" s="2" t="s">
        <v>16</v>
      </c>
      <c r="C50" s="16" t="s">
        <v>291</v>
      </c>
      <c r="D50" s="2" t="s">
        <v>128</v>
      </c>
      <c r="E50" s="2" t="s">
        <v>109</v>
      </c>
      <c r="F50" s="2" t="s">
        <v>129</v>
      </c>
      <c r="G50" s="2" t="s">
        <v>49</v>
      </c>
      <c r="H50" s="10">
        <v>39461</v>
      </c>
      <c r="I50" s="2" t="s">
        <v>34</v>
      </c>
      <c r="J50" s="2" t="s">
        <v>121</v>
      </c>
      <c r="K50" s="2">
        <v>9</v>
      </c>
      <c r="L50" s="11">
        <v>29</v>
      </c>
      <c r="M50" s="11">
        <v>0</v>
      </c>
      <c r="N50" s="11">
        <v>2</v>
      </c>
      <c r="O50" s="11">
        <v>0</v>
      </c>
      <c r="P50" s="11">
        <v>0</v>
      </c>
      <c r="Q50" s="11">
        <v>2</v>
      </c>
      <c r="R50" s="11">
        <v>0</v>
      </c>
      <c r="S50" s="11"/>
      <c r="T50" s="11">
        <v>10</v>
      </c>
      <c r="U50" s="11">
        <v>20</v>
      </c>
      <c r="V50" s="11">
        <v>30</v>
      </c>
      <c r="W50" s="11">
        <v>30</v>
      </c>
      <c r="X50" s="11"/>
      <c r="Y50" s="11"/>
      <c r="Z50" s="3">
        <f t="shared" si="0"/>
        <v>123</v>
      </c>
      <c r="AA50" s="11">
        <v>225</v>
      </c>
      <c r="AB50" s="4">
        <f t="shared" si="1"/>
        <v>0.5466666666666666</v>
      </c>
      <c r="AC50" s="15"/>
      <c r="AD50" s="15"/>
      <c r="AE50" s="15" t="s">
        <v>304</v>
      </c>
      <c r="AF50" s="2" t="s">
        <v>122</v>
      </c>
    </row>
    <row r="51" spans="1:32" ht="112.5">
      <c r="A51" s="2">
        <v>25</v>
      </c>
      <c r="B51" s="2" t="s">
        <v>16</v>
      </c>
      <c r="C51" s="16" t="s">
        <v>253</v>
      </c>
      <c r="D51" s="21" t="s">
        <v>212</v>
      </c>
      <c r="E51" s="21" t="s">
        <v>37</v>
      </c>
      <c r="F51" s="21" t="s">
        <v>56</v>
      </c>
      <c r="G51" s="2" t="s">
        <v>38</v>
      </c>
      <c r="H51" s="22">
        <v>39208</v>
      </c>
      <c r="I51" s="2" t="s">
        <v>34</v>
      </c>
      <c r="J51" s="23" t="s">
        <v>221</v>
      </c>
      <c r="K51" s="23">
        <v>9</v>
      </c>
      <c r="L51" s="11">
        <v>22</v>
      </c>
      <c r="M51" s="11">
        <v>2</v>
      </c>
      <c r="N51" s="11">
        <v>12</v>
      </c>
      <c r="O51" s="11">
        <v>2</v>
      </c>
      <c r="P51" s="11">
        <v>2</v>
      </c>
      <c r="Q51" s="11">
        <v>6</v>
      </c>
      <c r="R51" s="11">
        <v>0</v>
      </c>
      <c r="S51" s="11"/>
      <c r="T51" s="11">
        <v>5</v>
      </c>
      <c r="U51" s="11">
        <v>25</v>
      </c>
      <c r="V51" s="11">
        <v>25</v>
      </c>
      <c r="W51" s="11">
        <v>15</v>
      </c>
      <c r="X51" s="11"/>
      <c r="Y51" s="11"/>
      <c r="Z51" s="3">
        <f t="shared" si="0"/>
        <v>116</v>
      </c>
      <c r="AA51" s="11">
        <v>225</v>
      </c>
      <c r="AB51" s="4">
        <f t="shared" si="1"/>
        <v>0.5155555555555555</v>
      </c>
      <c r="AC51" s="15"/>
      <c r="AD51" s="15"/>
      <c r="AE51" s="15"/>
      <c r="AF51" s="2" t="s">
        <v>98</v>
      </c>
    </row>
    <row r="52" spans="1:32" ht="75">
      <c r="A52" s="2">
        <v>26</v>
      </c>
      <c r="B52" s="2" t="s">
        <v>16</v>
      </c>
      <c r="C52" s="16" t="s">
        <v>256</v>
      </c>
      <c r="D52" s="21" t="s">
        <v>213</v>
      </c>
      <c r="E52" s="21" t="s">
        <v>39</v>
      </c>
      <c r="F52" s="21" t="s">
        <v>41</v>
      </c>
      <c r="G52" s="2" t="s">
        <v>38</v>
      </c>
      <c r="H52" s="22">
        <v>39146</v>
      </c>
      <c r="I52" s="2" t="s">
        <v>34</v>
      </c>
      <c r="J52" s="23" t="s">
        <v>132</v>
      </c>
      <c r="K52" s="23">
        <v>9</v>
      </c>
      <c r="L52" s="11">
        <v>13</v>
      </c>
      <c r="M52" s="11">
        <v>4</v>
      </c>
      <c r="N52" s="11">
        <v>8</v>
      </c>
      <c r="O52" s="11">
        <v>8</v>
      </c>
      <c r="P52" s="11">
        <v>0</v>
      </c>
      <c r="Q52" s="11">
        <v>2</v>
      </c>
      <c r="R52" s="11">
        <v>0</v>
      </c>
      <c r="S52" s="11"/>
      <c r="T52" s="11">
        <v>10</v>
      </c>
      <c r="U52" s="11">
        <v>20</v>
      </c>
      <c r="V52" s="11">
        <v>25</v>
      </c>
      <c r="W52" s="11">
        <v>25</v>
      </c>
      <c r="X52" s="11"/>
      <c r="Y52" s="11"/>
      <c r="Z52" s="3">
        <f t="shared" si="0"/>
        <v>115</v>
      </c>
      <c r="AA52" s="11">
        <v>225</v>
      </c>
      <c r="AB52" s="4">
        <f t="shared" si="1"/>
        <v>0.5111111111111111</v>
      </c>
      <c r="AC52" s="15"/>
      <c r="AD52" s="15"/>
      <c r="AE52" s="15"/>
      <c r="AF52" s="2" t="s">
        <v>133</v>
      </c>
    </row>
    <row r="53" spans="1:32" ht="75">
      <c r="A53" s="2">
        <v>27</v>
      </c>
      <c r="B53" s="2" t="s">
        <v>16</v>
      </c>
      <c r="C53" s="16" t="s">
        <v>250</v>
      </c>
      <c r="D53" s="2" t="s">
        <v>60</v>
      </c>
      <c r="E53" s="2" t="s">
        <v>61</v>
      </c>
      <c r="F53" s="2" t="s">
        <v>62</v>
      </c>
      <c r="G53" s="2" t="s">
        <v>49</v>
      </c>
      <c r="H53" s="10">
        <v>39282</v>
      </c>
      <c r="I53" s="2" t="s">
        <v>34</v>
      </c>
      <c r="J53" s="2" t="s">
        <v>35</v>
      </c>
      <c r="K53" s="2">
        <v>9</v>
      </c>
      <c r="L53" s="11">
        <v>22</v>
      </c>
      <c r="M53" s="11">
        <v>0</v>
      </c>
      <c r="N53" s="11">
        <v>2</v>
      </c>
      <c r="O53" s="11">
        <v>10</v>
      </c>
      <c r="P53" s="11">
        <v>4</v>
      </c>
      <c r="Q53" s="11">
        <v>8</v>
      </c>
      <c r="R53" s="11">
        <v>2</v>
      </c>
      <c r="S53" s="11"/>
      <c r="T53" s="11">
        <v>10</v>
      </c>
      <c r="U53" s="11">
        <v>10</v>
      </c>
      <c r="V53" s="11">
        <v>25</v>
      </c>
      <c r="W53" s="11">
        <v>20</v>
      </c>
      <c r="X53" s="11"/>
      <c r="Y53" s="11"/>
      <c r="Z53" s="3">
        <f t="shared" si="0"/>
        <v>113</v>
      </c>
      <c r="AA53" s="11">
        <v>225</v>
      </c>
      <c r="AB53" s="4">
        <f t="shared" si="1"/>
        <v>0.5022222222222222</v>
      </c>
      <c r="AC53" s="15"/>
      <c r="AD53" s="15"/>
      <c r="AE53" s="15"/>
      <c r="AF53" s="2" t="s">
        <v>57</v>
      </c>
    </row>
    <row r="54" spans="1:32" ht="93.75">
      <c r="A54" s="2">
        <v>28</v>
      </c>
      <c r="B54" s="2" t="s">
        <v>16</v>
      </c>
      <c r="C54" s="16" t="s">
        <v>254</v>
      </c>
      <c r="D54" s="2" t="s">
        <v>153</v>
      </c>
      <c r="E54" s="2" t="s">
        <v>108</v>
      </c>
      <c r="F54" s="2" t="s">
        <v>80</v>
      </c>
      <c r="G54" s="2" t="s">
        <v>49</v>
      </c>
      <c r="H54" s="10">
        <v>39129</v>
      </c>
      <c r="I54" s="2" t="s">
        <v>34</v>
      </c>
      <c r="J54" s="2" t="s">
        <v>146</v>
      </c>
      <c r="K54" s="2">
        <v>9</v>
      </c>
      <c r="L54" s="11">
        <v>18</v>
      </c>
      <c r="M54" s="11">
        <v>0</v>
      </c>
      <c r="N54" s="11">
        <v>6</v>
      </c>
      <c r="O54" s="11">
        <v>6</v>
      </c>
      <c r="P54" s="11">
        <v>0</v>
      </c>
      <c r="Q54" s="11">
        <v>8</v>
      </c>
      <c r="R54" s="11">
        <v>0</v>
      </c>
      <c r="S54" s="11"/>
      <c r="T54" s="11">
        <v>10</v>
      </c>
      <c r="U54" s="11">
        <v>25</v>
      </c>
      <c r="V54" s="11">
        <v>15</v>
      </c>
      <c r="W54" s="11">
        <v>25</v>
      </c>
      <c r="X54" s="11"/>
      <c r="Y54" s="11"/>
      <c r="Z54" s="3">
        <f t="shared" si="0"/>
        <v>113</v>
      </c>
      <c r="AA54" s="11">
        <v>225</v>
      </c>
      <c r="AB54" s="4">
        <f t="shared" si="1"/>
        <v>0.5022222222222222</v>
      </c>
      <c r="AC54" s="15"/>
      <c r="AD54" s="15"/>
      <c r="AE54" s="15"/>
      <c r="AF54" s="2" t="s">
        <v>150</v>
      </c>
    </row>
    <row r="55" spans="1:32" ht="75">
      <c r="A55" s="2">
        <v>29</v>
      </c>
      <c r="B55" s="2" t="s">
        <v>16</v>
      </c>
      <c r="C55" s="16" t="s">
        <v>257</v>
      </c>
      <c r="D55" s="21" t="s">
        <v>100</v>
      </c>
      <c r="E55" s="21" t="s">
        <v>158</v>
      </c>
      <c r="F55" s="21" t="s">
        <v>33</v>
      </c>
      <c r="G55" s="2" t="s">
        <v>38</v>
      </c>
      <c r="H55" s="22">
        <v>39380</v>
      </c>
      <c r="I55" s="2" t="s">
        <v>34</v>
      </c>
      <c r="J55" s="23" t="s">
        <v>132</v>
      </c>
      <c r="K55" s="23">
        <v>9</v>
      </c>
      <c r="L55" s="11">
        <v>20</v>
      </c>
      <c r="M55" s="11">
        <v>0</v>
      </c>
      <c r="N55" s="11">
        <v>2</v>
      </c>
      <c r="O55" s="11">
        <v>10</v>
      </c>
      <c r="P55" s="11">
        <v>4</v>
      </c>
      <c r="Q55" s="11">
        <v>4</v>
      </c>
      <c r="R55" s="11">
        <v>0</v>
      </c>
      <c r="S55" s="11"/>
      <c r="T55" s="11">
        <v>10</v>
      </c>
      <c r="U55" s="11">
        <v>25</v>
      </c>
      <c r="V55" s="11">
        <v>25</v>
      </c>
      <c r="W55" s="11">
        <v>10</v>
      </c>
      <c r="X55" s="11"/>
      <c r="Y55" s="11"/>
      <c r="Z55" s="3">
        <f t="shared" si="0"/>
        <v>110</v>
      </c>
      <c r="AA55" s="11">
        <v>225</v>
      </c>
      <c r="AB55" s="4">
        <f t="shared" si="1"/>
        <v>0.4888888888888889</v>
      </c>
      <c r="AC55" s="15"/>
      <c r="AD55" s="15"/>
      <c r="AE55" s="15"/>
      <c r="AF55" s="2" t="s">
        <v>133</v>
      </c>
    </row>
    <row r="56" spans="1:32" ht="131.25">
      <c r="A56" s="2">
        <v>30</v>
      </c>
      <c r="B56" s="2" t="s">
        <v>16</v>
      </c>
      <c r="C56" s="16" t="s">
        <v>264</v>
      </c>
      <c r="D56" s="2" t="s">
        <v>105</v>
      </c>
      <c r="E56" s="2" t="s">
        <v>90</v>
      </c>
      <c r="F56" s="2" t="s">
        <v>106</v>
      </c>
      <c r="G56" s="2" t="s">
        <v>49</v>
      </c>
      <c r="H56" s="10">
        <v>39154</v>
      </c>
      <c r="I56" s="2" t="s">
        <v>34</v>
      </c>
      <c r="J56" s="2" t="s">
        <v>97</v>
      </c>
      <c r="K56" s="2">
        <v>9</v>
      </c>
      <c r="L56" s="11">
        <v>23</v>
      </c>
      <c r="M56" s="11">
        <v>2</v>
      </c>
      <c r="N56" s="11">
        <v>6</v>
      </c>
      <c r="O56" s="11">
        <v>8</v>
      </c>
      <c r="P56" s="11">
        <v>6</v>
      </c>
      <c r="Q56" s="11">
        <v>6</v>
      </c>
      <c r="R56" s="11">
        <v>2</v>
      </c>
      <c r="S56" s="11"/>
      <c r="T56" s="11">
        <v>5</v>
      </c>
      <c r="U56" s="11">
        <v>15</v>
      </c>
      <c r="V56" s="11">
        <v>15</v>
      </c>
      <c r="W56" s="11">
        <v>20</v>
      </c>
      <c r="X56" s="11"/>
      <c r="Y56" s="11"/>
      <c r="Z56" s="3">
        <f t="shared" si="0"/>
        <v>108</v>
      </c>
      <c r="AA56" s="11">
        <v>225</v>
      </c>
      <c r="AB56" s="4">
        <f t="shared" si="1"/>
        <v>0.48</v>
      </c>
      <c r="AC56" s="15"/>
      <c r="AD56" s="15"/>
      <c r="AE56" s="15"/>
      <c r="AF56" s="2" t="s">
        <v>98</v>
      </c>
    </row>
    <row r="57" spans="1:32" ht="93.75">
      <c r="A57" s="2">
        <v>31</v>
      </c>
      <c r="B57" s="2" t="s">
        <v>16</v>
      </c>
      <c r="C57" s="16" t="s">
        <v>248</v>
      </c>
      <c r="D57" s="2" t="s">
        <v>148</v>
      </c>
      <c r="E57" s="2" t="s">
        <v>149</v>
      </c>
      <c r="F57" s="2" t="s">
        <v>137</v>
      </c>
      <c r="G57" s="2" t="s">
        <v>38</v>
      </c>
      <c r="H57" s="10">
        <v>39130</v>
      </c>
      <c r="I57" s="2" t="s">
        <v>34</v>
      </c>
      <c r="J57" s="2" t="s">
        <v>146</v>
      </c>
      <c r="K57" s="2">
        <v>9</v>
      </c>
      <c r="L57" s="11">
        <v>20</v>
      </c>
      <c r="M57" s="11">
        <v>0</v>
      </c>
      <c r="N57" s="11">
        <v>4</v>
      </c>
      <c r="O57" s="11">
        <v>0</v>
      </c>
      <c r="P57" s="11">
        <v>2</v>
      </c>
      <c r="Q57" s="11">
        <v>4</v>
      </c>
      <c r="R57" s="11">
        <v>0</v>
      </c>
      <c r="S57" s="11"/>
      <c r="T57" s="11">
        <v>10</v>
      </c>
      <c r="U57" s="11">
        <v>20</v>
      </c>
      <c r="V57" s="11">
        <v>25</v>
      </c>
      <c r="W57" s="11">
        <v>20</v>
      </c>
      <c r="X57" s="11"/>
      <c r="Y57" s="11"/>
      <c r="Z57" s="3">
        <f aca="true" t="shared" si="2" ref="Z57:Z88">SUM(L57:Y57)</f>
        <v>105</v>
      </c>
      <c r="AA57" s="11">
        <v>225</v>
      </c>
      <c r="AB57" s="4">
        <f aca="true" t="shared" si="3" ref="AB57:AB88">Z57/AA57</f>
        <v>0.4666666666666667</v>
      </c>
      <c r="AC57" s="15"/>
      <c r="AD57" s="15"/>
      <c r="AE57" s="15"/>
      <c r="AF57" s="2" t="s">
        <v>150</v>
      </c>
    </row>
    <row r="58" spans="1:32" ht="93.75">
      <c r="A58" s="2">
        <v>32</v>
      </c>
      <c r="B58" s="2" t="s">
        <v>16</v>
      </c>
      <c r="C58" s="16" t="s">
        <v>247</v>
      </c>
      <c r="D58" s="2" t="s">
        <v>163</v>
      </c>
      <c r="E58" s="2" t="s">
        <v>164</v>
      </c>
      <c r="F58" s="2" t="s">
        <v>129</v>
      </c>
      <c r="G58" s="2" t="s">
        <v>49</v>
      </c>
      <c r="H58" s="10">
        <v>39320</v>
      </c>
      <c r="I58" s="2" t="s">
        <v>34</v>
      </c>
      <c r="J58" s="2" t="s">
        <v>159</v>
      </c>
      <c r="K58" s="2">
        <v>9</v>
      </c>
      <c r="L58" s="11">
        <v>13</v>
      </c>
      <c r="M58" s="11">
        <v>0</v>
      </c>
      <c r="N58" s="11">
        <v>4</v>
      </c>
      <c r="O58" s="11">
        <v>6</v>
      </c>
      <c r="P58" s="11">
        <v>6</v>
      </c>
      <c r="Q58" s="11">
        <v>6</v>
      </c>
      <c r="R58" s="11">
        <v>0</v>
      </c>
      <c r="S58" s="11"/>
      <c r="T58" s="11">
        <v>10</v>
      </c>
      <c r="U58" s="11">
        <v>0</v>
      </c>
      <c r="V58" s="11">
        <v>25</v>
      </c>
      <c r="W58" s="11">
        <v>30</v>
      </c>
      <c r="X58" s="11"/>
      <c r="Y58" s="11"/>
      <c r="Z58" s="3">
        <f t="shared" si="2"/>
        <v>100</v>
      </c>
      <c r="AA58" s="11">
        <v>225</v>
      </c>
      <c r="AB58" s="4">
        <f t="shared" si="3"/>
        <v>0.4444444444444444</v>
      </c>
      <c r="AC58" s="15"/>
      <c r="AD58" s="15"/>
      <c r="AE58" s="15"/>
      <c r="AF58" s="2" t="s">
        <v>160</v>
      </c>
    </row>
    <row r="59" spans="1:32" ht="75">
      <c r="A59" s="2">
        <v>33</v>
      </c>
      <c r="B59" s="2" t="s">
        <v>16</v>
      </c>
      <c r="C59" s="16" t="s">
        <v>251</v>
      </c>
      <c r="D59" s="2" t="s">
        <v>171</v>
      </c>
      <c r="E59" s="2" t="s">
        <v>172</v>
      </c>
      <c r="F59" s="2" t="s">
        <v>173</v>
      </c>
      <c r="G59" s="2" t="s">
        <v>38</v>
      </c>
      <c r="H59" s="10">
        <v>39126</v>
      </c>
      <c r="I59" s="2" t="s">
        <v>34</v>
      </c>
      <c r="J59" s="2" t="s">
        <v>167</v>
      </c>
      <c r="K59" s="2">
        <v>9</v>
      </c>
      <c r="L59" s="11">
        <v>19</v>
      </c>
      <c r="M59" s="11">
        <v>1</v>
      </c>
      <c r="N59" s="11">
        <v>6</v>
      </c>
      <c r="O59" s="11">
        <v>8</v>
      </c>
      <c r="P59" s="11">
        <v>2</v>
      </c>
      <c r="Q59" s="11">
        <v>8</v>
      </c>
      <c r="R59" s="11">
        <v>0</v>
      </c>
      <c r="S59" s="11"/>
      <c r="T59" s="11">
        <v>5</v>
      </c>
      <c r="U59" s="11">
        <v>15</v>
      </c>
      <c r="V59" s="11">
        <v>20</v>
      </c>
      <c r="W59" s="11">
        <v>10</v>
      </c>
      <c r="X59" s="11"/>
      <c r="Y59" s="11"/>
      <c r="Z59" s="3">
        <f t="shared" si="2"/>
        <v>94</v>
      </c>
      <c r="AA59" s="11">
        <v>225</v>
      </c>
      <c r="AB59" s="4">
        <f t="shared" si="3"/>
        <v>0.4177777777777778</v>
      </c>
      <c r="AC59" s="15"/>
      <c r="AD59" s="15"/>
      <c r="AE59" s="15"/>
      <c r="AF59" s="2" t="s">
        <v>168</v>
      </c>
    </row>
    <row r="60" spans="1:32" ht="93.75">
      <c r="A60" s="2">
        <v>34</v>
      </c>
      <c r="B60" s="2" t="s">
        <v>16</v>
      </c>
      <c r="C60" s="16" t="s">
        <v>263</v>
      </c>
      <c r="D60" s="2" t="s">
        <v>165</v>
      </c>
      <c r="E60" s="2" t="s">
        <v>37</v>
      </c>
      <c r="F60" s="2" t="s">
        <v>50</v>
      </c>
      <c r="G60" s="2" t="s">
        <v>38</v>
      </c>
      <c r="H60" s="10">
        <v>39284</v>
      </c>
      <c r="I60" s="2" t="s">
        <v>34</v>
      </c>
      <c r="J60" s="2" t="s">
        <v>159</v>
      </c>
      <c r="K60" s="2">
        <v>9</v>
      </c>
      <c r="L60" s="11">
        <v>22</v>
      </c>
      <c r="M60" s="11">
        <v>0</v>
      </c>
      <c r="N60" s="11">
        <v>6</v>
      </c>
      <c r="O60" s="11">
        <v>8</v>
      </c>
      <c r="P60" s="11">
        <v>0</v>
      </c>
      <c r="Q60" s="11">
        <v>8</v>
      </c>
      <c r="R60" s="11">
        <v>0</v>
      </c>
      <c r="S60" s="11"/>
      <c r="T60" s="11">
        <v>10</v>
      </c>
      <c r="U60" s="11">
        <v>0</v>
      </c>
      <c r="V60" s="11">
        <v>30</v>
      </c>
      <c r="W60" s="11">
        <v>10</v>
      </c>
      <c r="X60" s="11"/>
      <c r="Y60" s="11"/>
      <c r="Z60" s="3">
        <f t="shared" si="2"/>
        <v>94</v>
      </c>
      <c r="AA60" s="11">
        <v>225</v>
      </c>
      <c r="AB60" s="4">
        <f t="shared" si="3"/>
        <v>0.4177777777777778</v>
      </c>
      <c r="AC60" s="15"/>
      <c r="AD60" s="15"/>
      <c r="AE60" s="15"/>
      <c r="AF60" s="2" t="s">
        <v>160</v>
      </c>
    </row>
    <row r="61" spans="1:32" ht="131.25">
      <c r="A61" s="2">
        <v>35</v>
      </c>
      <c r="B61" s="2" t="s">
        <v>16</v>
      </c>
      <c r="C61" s="16" t="s">
        <v>255</v>
      </c>
      <c r="D61" s="2" t="s">
        <v>107</v>
      </c>
      <c r="E61" s="2" t="s">
        <v>108</v>
      </c>
      <c r="F61" s="2" t="s">
        <v>48</v>
      </c>
      <c r="G61" s="2" t="s">
        <v>49</v>
      </c>
      <c r="H61" s="10">
        <v>39247</v>
      </c>
      <c r="I61" s="2" t="s">
        <v>34</v>
      </c>
      <c r="J61" s="2" t="s">
        <v>97</v>
      </c>
      <c r="K61" s="2">
        <v>9</v>
      </c>
      <c r="L61" s="11">
        <v>15</v>
      </c>
      <c r="M61" s="11">
        <v>1</v>
      </c>
      <c r="N61" s="11">
        <v>6</v>
      </c>
      <c r="O61" s="11">
        <v>4</v>
      </c>
      <c r="P61" s="11">
        <v>2</v>
      </c>
      <c r="Q61" s="11">
        <v>12</v>
      </c>
      <c r="R61" s="11">
        <v>0</v>
      </c>
      <c r="S61" s="11"/>
      <c r="T61" s="11">
        <v>5</v>
      </c>
      <c r="U61" s="11">
        <v>10</v>
      </c>
      <c r="V61" s="11">
        <v>25</v>
      </c>
      <c r="W61" s="11">
        <v>10</v>
      </c>
      <c r="X61" s="11"/>
      <c r="Y61" s="11"/>
      <c r="Z61" s="3">
        <f t="shared" si="2"/>
        <v>90</v>
      </c>
      <c r="AA61" s="11">
        <v>225</v>
      </c>
      <c r="AB61" s="4">
        <f t="shared" si="3"/>
        <v>0.4</v>
      </c>
      <c r="AC61" s="15"/>
      <c r="AD61" s="15"/>
      <c r="AE61" s="15"/>
      <c r="AF61" s="2" t="s">
        <v>98</v>
      </c>
    </row>
    <row r="62" spans="1:32" ht="93.75">
      <c r="A62" s="2">
        <v>36</v>
      </c>
      <c r="B62" s="2" t="s">
        <v>16</v>
      </c>
      <c r="C62" s="16" t="s">
        <v>262</v>
      </c>
      <c r="D62" s="2" t="s">
        <v>183</v>
      </c>
      <c r="E62" s="2" t="s">
        <v>86</v>
      </c>
      <c r="F62" s="2" t="s">
        <v>64</v>
      </c>
      <c r="G62" s="2" t="s">
        <v>49</v>
      </c>
      <c r="H62" s="10">
        <v>39155</v>
      </c>
      <c r="I62" s="2" t="s">
        <v>34</v>
      </c>
      <c r="J62" s="2" t="s">
        <v>181</v>
      </c>
      <c r="K62" s="2">
        <v>9</v>
      </c>
      <c r="L62" s="11">
        <v>18</v>
      </c>
      <c r="M62" s="11">
        <v>0</v>
      </c>
      <c r="N62" s="11">
        <v>6</v>
      </c>
      <c r="O62" s="11">
        <v>0</v>
      </c>
      <c r="P62" s="11">
        <v>0</v>
      </c>
      <c r="Q62" s="11">
        <v>8</v>
      </c>
      <c r="R62" s="11">
        <v>0</v>
      </c>
      <c r="S62" s="11"/>
      <c r="T62" s="11">
        <v>10</v>
      </c>
      <c r="U62" s="11">
        <v>0</v>
      </c>
      <c r="V62" s="11">
        <v>30</v>
      </c>
      <c r="W62" s="11">
        <v>15</v>
      </c>
      <c r="X62" s="11"/>
      <c r="Y62" s="11"/>
      <c r="Z62" s="3">
        <f t="shared" si="2"/>
        <v>87</v>
      </c>
      <c r="AA62" s="11">
        <v>225</v>
      </c>
      <c r="AB62" s="4">
        <f t="shared" si="3"/>
        <v>0.38666666666666666</v>
      </c>
      <c r="AC62" s="15"/>
      <c r="AD62" s="15"/>
      <c r="AE62" s="15"/>
      <c r="AF62" s="2" t="s">
        <v>182</v>
      </c>
    </row>
    <row r="63" spans="1:32" ht="75">
      <c r="A63" s="2">
        <v>39</v>
      </c>
      <c r="B63" s="2" t="s">
        <v>16</v>
      </c>
      <c r="C63" s="16" t="s">
        <v>277</v>
      </c>
      <c r="D63" s="2" t="s">
        <v>81</v>
      </c>
      <c r="E63" s="2" t="s">
        <v>82</v>
      </c>
      <c r="F63" s="2" t="s">
        <v>40</v>
      </c>
      <c r="G63" s="2" t="s">
        <v>38</v>
      </c>
      <c r="H63" s="10">
        <v>38749</v>
      </c>
      <c r="I63" s="2" t="s">
        <v>34</v>
      </c>
      <c r="J63" s="2" t="s">
        <v>35</v>
      </c>
      <c r="K63" s="2">
        <v>10</v>
      </c>
      <c r="L63" s="11">
        <v>23</v>
      </c>
      <c r="M63" s="11">
        <v>8</v>
      </c>
      <c r="N63" s="11">
        <v>14</v>
      </c>
      <c r="O63" s="11">
        <v>16</v>
      </c>
      <c r="P63" s="11">
        <v>4</v>
      </c>
      <c r="Q63" s="11">
        <v>12</v>
      </c>
      <c r="R63" s="11">
        <v>10</v>
      </c>
      <c r="S63" s="11">
        <v>16</v>
      </c>
      <c r="T63" s="11">
        <v>10</v>
      </c>
      <c r="U63" s="11">
        <v>20</v>
      </c>
      <c r="V63" s="11">
        <v>20</v>
      </c>
      <c r="W63" s="11">
        <v>30</v>
      </c>
      <c r="X63" s="11">
        <v>25</v>
      </c>
      <c r="Y63" s="11">
        <v>20</v>
      </c>
      <c r="Z63" s="3">
        <f t="shared" si="2"/>
        <v>228</v>
      </c>
      <c r="AA63" s="11">
        <v>295</v>
      </c>
      <c r="AB63" s="4">
        <f t="shared" si="3"/>
        <v>0.7728813559322034</v>
      </c>
      <c r="AC63" s="15"/>
      <c r="AD63" s="15"/>
      <c r="AE63" s="15" t="s">
        <v>303</v>
      </c>
      <c r="AF63" s="2" t="s">
        <v>57</v>
      </c>
    </row>
    <row r="64" spans="1:32" ht="112.5">
      <c r="A64" s="2">
        <v>40</v>
      </c>
      <c r="B64" s="2" t="s">
        <v>16</v>
      </c>
      <c r="C64" s="16" t="s">
        <v>275</v>
      </c>
      <c r="D64" s="21" t="s">
        <v>110</v>
      </c>
      <c r="E64" s="21" t="s">
        <v>54</v>
      </c>
      <c r="F64" s="21" t="s">
        <v>33</v>
      </c>
      <c r="G64" s="2" t="s">
        <v>38</v>
      </c>
      <c r="H64" s="22">
        <v>38853</v>
      </c>
      <c r="I64" s="2" t="s">
        <v>34</v>
      </c>
      <c r="J64" s="23" t="s">
        <v>221</v>
      </c>
      <c r="K64" s="23">
        <v>10</v>
      </c>
      <c r="L64" s="11">
        <v>23</v>
      </c>
      <c r="M64" s="11">
        <v>2</v>
      </c>
      <c r="N64" s="11">
        <v>10</v>
      </c>
      <c r="O64" s="11">
        <v>10</v>
      </c>
      <c r="P64" s="11">
        <v>10</v>
      </c>
      <c r="Q64" s="11">
        <v>0</v>
      </c>
      <c r="R64" s="11">
        <v>10</v>
      </c>
      <c r="S64" s="11">
        <v>6</v>
      </c>
      <c r="T64" s="11">
        <v>10</v>
      </c>
      <c r="U64" s="11">
        <v>25</v>
      </c>
      <c r="V64" s="11">
        <v>30</v>
      </c>
      <c r="W64" s="11">
        <v>30</v>
      </c>
      <c r="X64" s="11">
        <v>25</v>
      </c>
      <c r="Y64" s="11">
        <v>0</v>
      </c>
      <c r="Z64" s="3">
        <f t="shared" si="2"/>
        <v>191</v>
      </c>
      <c r="AA64" s="11">
        <v>295</v>
      </c>
      <c r="AB64" s="4">
        <f t="shared" si="3"/>
        <v>0.6474576271186441</v>
      </c>
      <c r="AC64" s="15"/>
      <c r="AD64" s="15"/>
      <c r="AE64" s="15" t="s">
        <v>304</v>
      </c>
      <c r="AF64" s="2" t="s">
        <v>98</v>
      </c>
    </row>
    <row r="65" spans="1:32" ht="75">
      <c r="A65" s="2">
        <v>41</v>
      </c>
      <c r="B65" s="2" t="s">
        <v>16</v>
      </c>
      <c r="C65" s="16" t="s">
        <v>276</v>
      </c>
      <c r="D65" s="2" t="s">
        <v>178</v>
      </c>
      <c r="E65" s="2" t="s">
        <v>51</v>
      </c>
      <c r="F65" s="2" t="s">
        <v>52</v>
      </c>
      <c r="G65" s="2" t="s">
        <v>38</v>
      </c>
      <c r="H65" s="10">
        <v>38991</v>
      </c>
      <c r="I65" s="2" t="s">
        <v>34</v>
      </c>
      <c r="J65" s="2" t="s">
        <v>176</v>
      </c>
      <c r="K65" s="2">
        <v>10</v>
      </c>
      <c r="L65" s="11">
        <v>22</v>
      </c>
      <c r="M65" s="11">
        <v>6</v>
      </c>
      <c r="N65" s="11">
        <v>4</v>
      </c>
      <c r="O65" s="11">
        <v>10</v>
      </c>
      <c r="P65" s="11">
        <v>14</v>
      </c>
      <c r="Q65" s="11">
        <v>12</v>
      </c>
      <c r="R65" s="11">
        <v>8</v>
      </c>
      <c r="S65" s="11">
        <v>0</v>
      </c>
      <c r="T65" s="11">
        <v>5</v>
      </c>
      <c r="U65" s="11">
        <v>20</v>
      </c>
      <c r="V65" s="11">
        <v>20</v>
      </c>
      <c r="W65" s="11">
        <v>25</v>
      </c>
      <c r="X65" s="11">
        <v>20</v>
      </c>
      <c r="Y65" s="11">
        <v>0</v>
      </c>
      <c r="Z65" s="3">
        <f t="shared" si="2"/>
        <v>166</v>
      </c>
      <c r="AA65" s="11">
        <v>295</v>
      </c>
      <c r="AB65" s="4">
        <f t="shared" si="3"/>
        <v>0.5627118644067797</v>
      </c>
      <c r="AC65" s="15"/>
      <c r="AD65" s="15"/>
      <c r="AE65" s="15" t="s">
        <v>304</v>
      </c>
      <c r="AF65" s="2" t="s">
        <v>177</v>
      </c>
    </row>
    <row r="66" spans="1:32" ht="56.25">
      <c r="A66" s="2">
        <v>42</v>
      </c>
      <c r="B66" s="2" t="s">
        <v>16</v>
      </c>
      <c r="C66" s="16" t="s">
        <v>269</v>
      </c>
      <c r="D66" s="2" t="s">
        <v>89</v>
      </c>
      <c r="E66" s="2" t="s">
        <v>90</v>
      </c>
      <c r="F66" s="2" t="s">
        <v>91</v>
      </c>
      <c r="G66" s="2" t="s">
        <v>49</v>
      </c>
      <c r="H66" s="10">
        <v>39004</v>
      </c>
      <c r="I66" s="2" t="s">
        <v>34</v>
      </c>
      <c r="J66" s="2" t="s">
        <v>83</v>
      </c>
      <c r="K66" s="2">
        <v>10</v>
      </c>
      <c r="L66" s="11">
        <v>22</v>
      </c>
      <c r="M66" s="11">
        <v>0</v>
      </c>
      <c r="N66" s="11">
        <v>6</v>
      </c>
      <c r="O66" s="11">
        <v>2</v>
      </c>
      <c r="P66" s="11">
        <v>10</v>
      </c>
      <c r="Q66" s="11">
        <v>10</v>
      </c>
      <c r="R66" s="11">
        <v>6</v>
      </c>
      <c r="S66" s="11">
        <v>0</v>
      </c>
      <c r="T66" s="11">
        <v>0</v>
      </c>
      <c r="U66" s="11">
        <v>30</v>
      </c>
      <c r="V66" s="11">
        <v>20</v>
      </c>
      <c r="W66" s="11">
        <v>30</v>
      </c>
      <c r="X66" s="11">
        <v>25</v>
      </c>
      <c r="Y66" s="11">
        <v>0</v>
      </c>
      <c r="Z66" s="3">
        <f t="shared" si="2"/>
        <v>161</v>
      </c>
      <c r="AA66" s="11">
        <v>295</v>
      </c>
      <c r="AB66" s="4">
        <f t="shared" si="3"/>
        <v>0.5457627118644067</v>
      </c>
      <c r="AC66" s="15"/>
      <c r="AD66" s="15"/>
      <c r="AE66" s="15" t="s">
        <v>304</v>
      </c>
      <c r="AF66" s="2" t="s">
        <v>87</v>
      </c>
    </row>
    <row r="67" spans="1:32" ht="93.75">
      <c r="A67" s="2">
        <v>43</v>
      </c>
      <c r="B67" s="2" t="s">
        <v>16</v>
      </c>
      <c r="C67" s="16" t="s">
        <v>273</v>
      </c>
      <c r="D67" s="21" t="s">
        <v>187</v>
      </c>
      <c r="E67" s="21" t="s">
        <v>44</v>
      </c>
      <c r="F67" s="21" t="s">
        <v>56</v>
      </c>
      <c r="G67" s="2" t="s">
        <v>38</v>
      </c>
      <c r="H67" s="22">
        <v>38757</v>
      </c>
      <c r="I67" s="2" t="s">
        <v>34</v>
      </c>
      <c r="J67" s="23" t="s">
        <v>222</v>
      </c>
      <c r="K67" s="23">
        <v>10</v>
      </c>
      <c r="L67" s="11">
        <v>22</v>
      </c>
      <c r="M67" s="11">
        <v>3</v>
      </c>
      <c r="N67" s="11">
        <v>8</v>
      </c>
      <c r="O67" s="11">
        <v>8</v>
      </c>
      <c r="P67" s="11">
        <v>0</v>
      </c>
      <c r="Q67" s="11">
        <v>6</v>
      </c>
      <c r="R67" s="11">
        <v>6</v>
      </c>
      <c r="S67" s="11">
        <v>0</v>
      </c>
      <c r="T67" s="11">
        <v>10</v>
      </c>
      <c r="U67" s="11">
        <v>15</v>
      </c>
      <c r="V67" s="11">
        <v>30</v>
      </c>
      <c r="W67" s="11">
        <v>25</v>
      </c>
      <c r="X67" s="11">
        <v>15</v>
      </c>
      <c r="Y67" s="11">
        <v>0</v>
      </c>
      <c r="Z67" s="3">
        <f t="shared" si="2"/>
        <v>148</v>
      </c>
      <c r="AA67" s="11">
        <v>295</v>
      </c>
      <c r="AB67" s="4">
        <f t="shared" si="3"/>
        <v>0.5016949152542373</v>
      </c>
      <c r="AC67" s="15"/>
      <c r="AD67" s="15"/>
      <c r="AE67" s="15" t="s">
        <v>304</v>
      </c>
      <c r="AF67" s="2" t="s">
        <v>194</v>
      </c>
    </row>
    <row r="68" spans="1:32" ht="75">
      <c r="A68" s="2">
        <v>44</v>
      </c>
      <c r="B68" s="2" t="s">
        <v>16</v>
      </c>
      <c r="C68" s="16" t="s">
        <v>278</v>
      </c>
      <c r="D68" s="2" t="s">
        <v>120</v>
      </c>
      <c r="E68" s="2" t="s">
        <v>77</v>
      </c>
      <c r="F68" s="2" t="s">
        <v>106</v>
      </c>
      <c r="G68" s="2" t="s">
        <v>49</v>
      </c>
      <c r="H68" s="10">
        <v>38793</v>
      </c>
      <c r="I68" s="2" t="s">
        <v>34</v>
      </c>
      <c r="J68" s="2" t="s">
        <v>167</v>
      </c>
      <c r="K68" s="2">
        <v>10</v>
      </c>
      <c r="L68" s="11">
        <v>19</v>
      </c>
      <c r="M68" s="11">
        <v>2</v>
      </c>
      <c r="N68" s="11">
        <v>10</v>
      </c>
      <c r="O68" s="11">
        <v>8</v>
      </c>
      <c r="P68" s="11">
        <v>4</v>
      </c>
      <c r="Q68" s="11">
        <v>8</v>
      </c>
      <c r="R68" s="11">
        <v>0</v>
      </c>
      <c r="S68" s="11">
        <v>6</v>
      </c>
      <c r="T68" s="11">
        <v>10</v>
      </c>
      <c r="U68" s="11">
        <v>10</v>
      </c>
      <c r="V68" s="11">
        <v>25</v>
      </c>
      <c r="W68" s="11">
        <v>20</v>
      </c>
      <c r="X68" s="11">
        <v>20</v>
      </c>
      <c r="Y68" s="11">
        <v>0</v>
      </c>
      <c r="Z68" s="3">
        <f t="shared" si="2"/>
        <v>142</v>
      </c>
      <c r="AA68" s="11">
        <v>295</v>
      </c>
      <c r="AB68" s="4">
        <f t="shared" si="3"/>
        <v>0.48135593220338985</v>
      </c>
      <c r="AC68" s="15"/>
      <c r="AD68" s="15"/>
      <c r="AE68" s="15"/>
      <c r="AF68" s="2" t="s">
        <v>168</v>
      </c>
    </row>
    <row r="69" spans="1:32" ht="75">
      <c r="A69" s="2">
        <v>45</v>
      </c>
      <c r="B69" s="2" t="s">
        <v>16</v>
      </c>
      <c r="C69" s="16" t="s">
        <v>266</v>
      </c>
      <c r="D69" s="2" t="s">
        <v>76</v>
      </c>
      <c r="E69" s="2" t="s">
        <v>77</v>
      </c>
      <c r="F69" s="2" t="s">
        <v>78</v>
      </c>
      <c r="G69" s="2" t="s">
        <v>49</v>
      </c>
      <c r="H69" s="10">
        <v>38763</v>
      </c>
      <c r="I69" s="2" t="s">
        <v>34</v>
      </c>
      <c r="J69" s="2" t="s">
        <v>35</v>
      </c>
      <c r="K69" s="2">
        <v>10</v>
      </c>
      <c r="L69" s="11">
        <v>19</v>
      </c>
      <c r="M69" s="11">
        <v>6</v>
      </c>
      <c r="N69" s="11">
        <v>0</v>
      </c>
      <c r="O69" s="11">
        <v>2</v>
      </c>
      <c r="P69" s="11">
        <v>0</v>
      </c>
      <c r="Q69" s="11">
        <v>8</v>
      </c>
      <c r="R69" s="11">
        <v>0</v>
      </c>
      <c r="S69" s="11">
        <v>0</v>
      </c>
      <c r="T69" s="11">
        <v>10</v>
      </c>
      <c r="U69" s="11">
        <v>20</v>
      </c>
      <c r="V69" s="11">
        <v>25</v>
      </c>
      <c r="W69" s="11">
        <v>30</v>
      </c>
      <c r="X69" s="11">
        <v>0</v>
      </c>
      <c r="Y69" s="11">
        <v>20</v>
      </c>
      <c r="Z69" s="3">
        <f t="shared" si="2"/>
        <v>140</v>
      </c>
      <c r="AA69" s="11">
        <v>295</v>
      </c>
      <c r="AB69" s="4">
        <f t="shared" si="3"/>
        <v>0.4745762711864407</v>
      </c>
      <c r="AC69" s="15"/>
      <c r="AD69" s="15"/>
      <c r="AE69" s="15"/>
      <c r="AF69" s="2" t="s">
        <v>57</v>
      </c>
    </row>
    <row r="70" spans="1:32" ht="75">
      <c r="A70" s="2">
        <v>46</v>
      </c>
      <c r="B70" s="2" t="s">
        <v>16</v>
      </c>
      <c r="C70" s="16" t="s">
        <v>265</v>
      </c>
      <c r="D70" s="2" t="s">
        <v>141</v>
      </c>
      <c r="E70" s="2" t="s">
        <v>79</v>
      </c>
      <c r="F70" s="2" t="s">
        <v>80</v>
      </c>
      <c r="G70" s="2" t="s">
        <v>49</v>
      </c>
      <c r="H70" s="10">
        <v>38933</v>
      </c>
      <c r="I70" s="2" t="s">
        <v>34</v>
      </c>
      <c r="J70" s="2" t="s">
        <v>132</v>
      </c>
      <c r="K70" s="2">
        <v>10</v>
      </c>
      <c r="L70" s="11">
        <v>16</v>
      </c>
      <c r="M70" s="11">
        <v>0</v>
      </c>
      <c r="N70" s="11">
        <v>8</v>
      </c>
      <c r="O70" s="11">
        <v>0</v>
      </c>
      <c r="P70" s="11">
        <v>0</v>
      </c>
      <c r="Q70" s="11">
        <v>12</v>
      </c>
      <c r="R70" s="11">
        <v>0</v>
      </c>
      <c r="S70" s="11">
        <v>0</v>
      </c>
      <c r="T70" s="11">
        <v>5</v>
      </c>
      <c r="U70" s="11">
        <v>30</v>
      </c>
      <c r="V70" s="11">
        <v>30</v>
      </c>
      <c r="W70" s="11">
        <v>25</v>
      </c>
      <c r="X70" s="11">
        <v>10</v>
      </c>
      <c r="Y70" s="11">
        <v>0</v>
      </c>
      <c r="Z70" s="3">
        <f t="shared" si="2"/>
        <v>136</v>
      </c>
      <c r="AA70" s="11">
        <v>295</v>
      </c>
      <c r="AB70" s="4">
        <f t="shared" si="3"/>
        <v>0.4610169491525424</v>
      </c>
      <c r="AC70" s="15"/>
      <c r="AD70" s="15"/>
      <c r="AE70" s="15"/>
      <c r="AF70" s="2" t="s">
        <v>133</v>
      </c>
    </row>
    <row r="71" spans="1:32" ht="75">
      <c r="A71" s="2">
        <v>47</v>
      </c>
      <c r="B71" s="2" t="s">
        <v>16</v>
      </c>
      <c r="C71" s="16" t="s">
        <v>272</v>
      </c>
      <c r="D71" s="2" t="s">
        <v>179</v>
      </c>
      <c r="E71" s="2" t="s">
        <v>180</v>
      </c>
      <c r="F71" s="2" t="s">
        <v>63</v>
      </c>
      <c r="G71" s="2" t="s">
        <v>49</v>
      </c>
      <c r="H71" s="10">
        <v>38763</v>
      </c>
      <c r="I71" s="2" t="s">
        <v>34</v>
      </c>
      <c r="J71" s="2" t="s">
        <v>176</v>
      </c>
      <c r="K71" s="2">
        <v>10</v>
      </c>
      <c r="L71" s="11">
        <v>21</v>
      </c>
      <c r="M71" s="11">
        <v>0</v>
      </c>
      <c r="N71" s="11">
        <v>8</v>
      </c>
      <c r="O71" s="11">
        <v>0</v>
      </c>
      <c r="P71" s="11">
        <v>6</v>
      </c>
      <c r="Q71" s="11">
        <v>6</v>
      </c>
      <c r="R71" s="11">
        <v>0</v>
      </c>
      <c r="S71" s="11">
        <v>0</v>
      </c>
      <c r="T71" s="11">
        <v>0</v>
      </c>
      <c r="U71" s="11">
        <v>20</v>
      </c>
      <c r="V71" s="11">
        <v>25</v>
      </c>
      <c r="W71" s="11">
        <v>20</v>
      </c>
      <c r="X71" s="11">
        <v>30</v>
      </c>
      <c r="Y71" s="11">
        <v>0</v>
      </c>
      <c r="Z71" s="3">
        <f t="shared" si="2"/>
        <v>136</v>
      </c>
      <c r="AA71" s="11">
        <v>295</v>
      </c>
      <c r="AB71" s="4">
        <f t="shared" si="3"/>
        <v>0.4610169491525424</v>
      </c>
      <c r="AC71" s="15"/>
      <c r="AD71" s="15"/>
      <c r="AE71" s="15"/>
      <c r="AF71" s="2" t="s">
        <v>177</v>
      </c>
    </row>
    <row r="72" spans="1:32" ht="75">
      <c r="A72" s="2">
        <v>48</v>
      </c>
      <c r="B72" s="2" t="s">
        <v>16</v>
      </c>
      <c r="C72" s="16" t="s">
        <v>270</v>
      </c>
      <c r="D72" s="2" t="s">
        <v>142</v>
      </c>
      <c r="E72" s="2" t="s">
        <v>58</v>
      </c>
      <c r="F72" s="2" t="s">
        <v>50</v>
      </c>
      <c r="G72" s="2" t="s">
        <v>38</v>
      </c>
      <c r="H72" s="10">
        <v>38819</v>
      </c>
      <c r="I72" s="2" t="s">
        <v>34</v>
      </c>
      <c r="J72" s="2" t="s">
        <v>132</v>
      </c>
      <c r="K72" s="2">
        <v>10</v>
      </c>
      <c r="L72" s="11">
        <v>22</v>
      </c>
      <c r="M72" s="11">
        <v>0</v>
      </c>
      <c r="N72" s="11">
        <v>4</v>
      </c>
      <c r="O72" s="11">
        <v>10</v>
      </c>
      <c r="P72" s="11">
        <v>0</v>
      </c>
      <c r="Q72" s="11">
        <v>8</v>
      </c>
      <c r="R72" s="11">
        <v>2</v>
      </c>
      <c r="S72" s="11">
        <v>0</v>
      </c>
      <c r="T72" s="11">
        <v>10</v>
      </c>
      <c r="U72" s="11">
        <v>0</v>
      </c>
      <c r="V72" s="11">
        <v>25</v>
      </c>
      <c r="W72" s="11">
        <v>25</v>
      </c>
      <c r="X72" s="11">
        <v>25</v>
      </c>
      <c r="Y72" s="11">
        <v>0</v>
      </c>
      <c r="Z72" s="3">
        <f t="shared" si="2"/>
        <v>131</v>
      </c>
      <c r="AA72" s="11">
        <v>295</v>
      </c>
      <c r="AB72" s="4">
        <f t="shared" si="3"/>
        <v>0.4440677966101695</v>
      </c>
      <c r="AC72" s="15"/>
      <c r="AD72" s="15"/>
      <c r="AE72" s="15"/>
      <c r="AF72" s="2" t="s">
        <v>133</v>
      </c>
    </row>
    <row r="73" spans="1:32" ht="56.25">
      <c r="A73" s="2">
        <v>49</v>
      </c>
      <c r="B73" s="2" t="s">
        <v>16</v>
      </c>
      <c r="C73" s="16" t="s">
        <v>267</v>
      </c>
      <c r="D73" s="2" t="s">
        <v>94</v>
      </c>
      <c r="E73" s="2" t="s">
        <v>95</v>
      </c>
      <c r="F73" s="2" t="s">
        <v>96</v>
      </c>
      <c r="G73" s="2" t="s">
        <v>49</v>
      </c>
      <c r="H73" s="10">
        <v>38740</v>
      </c>
      <c r="I73" s="2" t="s">
        <v>34</v>
      </c>
      <c r="J73" s="2" t="s">
        <v>83</v>
      </c>
      <c r="K73" s="2">
        <v>10</v>
      </c>
      <c r="L73" s="11">
        <v>22</v>
      </c>
      <c r="M73" s="11">
        <v>1</v>
      </c>
      <c r="N73" s="11">
        <v>4</v>
      </c>
      <c r="O73" s="11">
        <v>8</v>
      </c>
      <c r="P73" s="11">
        <v>0</v>
      </c>
      <c r="Q73" s="11">
        <v>0</v>
      </c>
      <c r="R73" s="11">
        <v>4</v>
      </c>
      <c r="S73" s="11">
        <v>2</v>
      </c>
      <c r="T73" s="11">
        <v>10</v>
      </c>
      <c r="U73" s="11">
        <v>0</v>
      </c>
      <c r="V73" s="11">
        <v>20</v>
      </c>
      <c r="W73" s="11">
        <v>30</v>
      </c>
      <c r="X73" s="11">
        <v>20</v>
      </c>
      <c r="Y73" s="11">
        <v>0</v>
      </c>
      <c r="Z73" s="3">
        <f t="shared" si="2"/>
        <v>121</v>
      </c>
      <c r="AA73" s="11">
        <v>295</v>
      </c>
      <c r="AB73" s="4">
        <f t="shared" si="3"/>
        <v>0.4101694915254237</v>
      </c>
      <c r="AC73" s="15"/>
      <c r="AD73" s="15"/>
      <c r="AE73" s="15"/>
      <c r="AF73" s="2" t="s">
        <v>87</v>
      </c>
    </row>
    <row r="74" spans="1:32" ht="75">
      <c r="A74" s="2">
        <v>50</v>
      </c>
      <c r="B74" s="2" t="s">
        <v>16</v>
      </c>
      <c r="C74" s="16" t="s">
        <v>268</v>
      </c>
      <c r="D74" s="2" t="s">
        <v>174</v>
      </c>
      <c r="E74" s="2" t="s">
        <v>74</v>
      </c>
      <c r="F74" s="2" t="s">
        <v>143</v>
      </c>
      <c r="G74" s="2" t="s">
        <v>49</v>
      </c>
      <c r="H74" s="10">
        <v>38995</v>
      </c>
      <c r="I74" s="2" t="s">
        <v>34</v>
      </c>
      <c r="J74" s="2" t="s">
        <v>167</v>
      </c>
      <c r="K74" s="2">
        <v>10</v>
      </c>
      <c r="L74" s="11">
        <v>20</v>
      </c>
      <c r="M74" s="11">
        <v>8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5</v>
      </c>
      <c r="U74" s="11">
        <v>5</v>
      </c>
      <c r="V74" s="11">
        <v>25</v>
      </c>
      <c r="W74" s="11">
        <v>20</v>
      </c>
      <c r="X74" s="11">
        <v>20</v>
      </c>
      <c r="Y74" s="11">
        <v>0</v>
      </c>
      <c r="Z74" s="3">
        <f t="shared" si="2"/>
        <v>103</v>
      </c>
      <c r="AA74" s="11">
        <v>295</v>
      </c>
      <c r="AB74" s="4">
        <f t="shared" si="3"/>
        <v>0.34915254237288135</v>
      </c>
      <c r="AC74" s="15"/>
      <c r="AD74" s="15"/>
      <c r="AE74" s="15"/>
      <c r="AF74" s="2" t="s">
        <v>168</v>
      </c>
    </row>
    <row r="75" spans="1:32" ht="75">
      <c r="A75" s="2">
        <v>51</v>
      </c>
      <c r="B75" s="2" t="s">
        <v>16</v>
      </c>
      <c r="C75" s="16" t="s">
        <v>271</v>
      </c>
      <c r="D75" s="2" t="s">
        <v>130</v>
      </c>
      <c r="E75" s="2" t="s">
        <v>39</v>
      </c>
      <c r="F75" s="2" t="s">
        <v>55</v>
      </c>
      <c r="G75" s="2" t="s">
        <v>38</v>
      </c>
      <c r="H75" s="10">
        <v>38875</v>
      </c>
      <c r="I75" s="2" t="s">
        <v>34</v>
      </c>
      <c r="J75" s="2" t="s">
        <v>167</v>
      </c>
      <c r="K75" s="2">
        <v>10</v>
      </c>
      <c r="L75" s="11">
        <v>16</v>
      </c>
      <c r="M75" s="11">
        <v>2</v>
      </c>
      <c r="N75" s="11">
        <v>10</v>
      </c>
      <c r="O75" s="11">
        <v>16</v>
      </c>
      <c r="P75" s="11">
        <v>0</v>
      </c>
      <c r="Q75" s="11">
        <v>10</v>
      </c>
      <c r="R75" s="11">
        <v>2</v>
      </c>
      <c r="S75" s="11">
        <v>2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3">
        <f t="shared" si="2"/>
        <v>58</v>
      </c>
      <c r="AA75" s="11">
        <v>295</v>
      </c>
      <c r="AB75" s="4">
        <f t="shared" si="3"/>
        <v>0.19661016949152543</v>
      </c>
      <c r="AC75" s="15"/>
      <c r="AD75" s="15"/>
      <c r="AE75" s="15"/>
      <c r="AF75" s="2" t="s">
        <v>168</v>
      </c>
    </row>
    <row r="76" spans="1:32" ht="75">
      <c r="A76" s="2">
        <v>52</v>
      </c>
      <c r="B76" s="2" t="s">
        <v>16</v>
      </c>
      <c r="C76" s="16" t="s">
        <v>274</v>
      </c>
      <c r="D76" s="2" t="s">
        <v>175</v>
      </c>
      <c r="E76" s="2" t="s">
        <v>65</v>
      </c>
      <c r="F76" s="2" t="s">
        <v>64</v>
      </c>
      <c r="G76" s="2" t="s">
        <v>49</v>
      </c>
      <c r="H76" s="10">
        <v>38805</v>
      </c>
      <c r="I76" s="2" t="s">
        <v>34</v>
      </c>
      <c r="J76" s="2" t="s">
        <v>167</v>
      </c>
      <c r="K76" s="2">
        <v>10</v>
      </c>
      <c r="L76" s="11">
        <v>21</v>
      </c>
      <c r="M76" s="11">
        <v>0</v>
      </c>
      <c r="N76" s="11">
        <v>4</v>
      </c>
      <c r="O76" s="11">
        <v>6</v>
      </c>
      <c r="P76" s="11">
        <v>0</v>
      </c>
      <c r="Q76" s="11">
        <v>4</v>
      </c>
      <c r="R76" s="11">
        <v>0</v>
      </c>
      <c r="S76" s="11">
        <v>6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3">
        <f t="shared" si="2"/>
        <v>41</v>
      </c>
      <c r="AA76" s="11">
        <v>295</v>
      </c>
      <c r="AB76" s="4">
        <f t="shared" si="3"/>
        <v>0.13898305084745763</v>
      </c>
      <c r="AC76" s="15"/>
      <c r="AD76" s="15"/>
      <c r="AE76" s="15"/>
      <c r="AF76" s="2" t="s">
        <v>168</v>
      </c>
    </row>
    <row r="77" spans="1:32" ht="75">
      <c r="A77" s="2">
        <v>53</v>
      </c>
      <c r="B77" s="2" t="s">
        <v>16</v>
      </c>
      <c r="C77" s="16" t="s">
        <v>284</v>
      </c>
      <c r="D77" s="21" t="s">
        <v>216</v>
      </c>
      <c r="E77" s="21" t="s">
        <v>217</v>
      </c>
      <c r="F77" s="21" t="s">
        <v>73</v>
      </c>
      <c r="G77" s="2" t="s">
        <v>49</v>
      </c>
      <c r="H77" s="22">
        <v>38362</v>
      </c>
      <c r="I77" s="2" t="s">
        <v>34</v>
      </c>
      <c r="J77" s="23" t="s">
        <v>220</v>
      </c>
      <c r="K77" s="23">
        <v>11</v>
      </c>
      <c r="L77" s="11">
        <v>24</v>
      </c>
      <c r="M77" s="11">
        <v>10</v>
      </c>
      <c r="N77" s="11">
        <v>6</v>
      </c>
      <c r="O77" s="11">
        <v>16</v>
      </c>
      <c r="P77" s="11">
        <v>12</v>
      </c>
      <c r="Q77" s="11">
        <v>8</v>
      </c>
      <c r="R77" s="11">
        <v>0</v>
      </c>
      <c r="S77" s="11">
        <v>4</v>
      </c>
      <c r="T77" s="11">
        <v>0</v>
      </c>
      <c r="U77" s="11">
        <v>30</v>
      </c>
      <c r="V77" s="11">
        <v>30</v>
      </c>
      <c r="W77" s="11">
        <v>30</v>
      </c>
      <c r="X77" s="11">
        <v>30</v>
      </c>
      <c r="Y77" s="11">
        <v>20</v>
      </c>
      <c r="Z77" s="3">
        <f t="shared" si="2"/>
        <v>220</v>
      </c>
      <c r="AA77" s="11">
        <v>300</v>
      </c>
      <c r="AB77" s="4">
        <f t="shared" si="3"/>
        <v>0.7333333333333333</v>
      </c>
      <c r="AC77" s="15"/>
      <c r="AD77" s="15"/>
      <c r="AE77" s="15" t="s">
        <v>303</v>
      </c>
      <c r="AF77" s="2" t="s">
        <v>123</v>
      </c>
    </row>
    <row r="78" spans="1:32" ht="75">
      <c r="A78" s="2">
        <v>54</v>
      </c>
      <c r="B78" s="2" t="s">
        <v>16</v>
      </c>
      <c r="C78" s="16" t="s">
        <v>288</v>
      </c>
      <c r="D78" s="21" t="s">
        <v>218</v>
      </c>
      <c r="E78" s="21" t="s">
        <v>86</v>
      </c>
      <c r="F78" s="21" t="s">
        <v>73</v>
      </c>
      <c r="G78" s="2" t="s">
        <v>49</v>
      </c>
      <c r="H78" s="22">
        <v>38370</v>
      </c>
      <c r="I78" s="2" t="s">
        <v>34</v>
      </c>
      <c r="J78" s="23" t="s">
        <v>220</v>
      </c>
      <c r="K78" s="23">
        <v>11</v>
      </c>
      <c r="L78" s="11">
        <v>19</v>
      </c>
      <c r="M78" s="11">
        <v>4</v>
      </c>
      <c r="N78" s="11">
        <v>6</v>
      </c>
      <c r="O78" s="11">
        <v>4</v>
      </c>
      <c r="P78" s="11">
        <v>14</v>
      </c>
      <c r="Q78" s="11">
        <v>2</v>
      </c>
      <c r="R78" s="11">
        <v>0</v>
      </c>
      <c r="S78" s="11">
        <v>2</v>
      </c>
      <c r="T78" s="11">
        <v>5</v>
      </c>
      <c r="U78" s="11">
        <v>30</v>
      </c>
      <c r="V78" s="11">
        <v>30</v>
      </c>
      <c r="W78" s="11">
        <v>30</v>
      </c>
      <c r="X78" s="11">
        <v>30</v>
      </c>
      <c r="Y78" s="11">
        <v>20</v>
      </c>
      <c r="Z78" s="3">
        <f t="shared" si="2"/>
        <v>196</v>
      </c>
      <c r="AA78" s="11">
        <v>300</v>
      </c>
      <c r="AB78" s="4">
        <f t="shared" si="3"/>
        <v>0.6533333333333333</v>
      </c>
      <c r="AC78" s="15"/>
      <c r="AD78" s="15"/>
      <c r="AE78" s="15" t="s">
        <v>304</v>
      </c>
      <c r="AF78" s="2" t="s">
        <v>123</v>
      </c>
    </row>
    <row r="79" spans="1:32" ht="131.25">
      <c r="A79" s="2">
        <v>55</v>
      </c>
      <c r="B79" s="2" t="s">
        <v>16</v>
      </c>
      <c r="C79" s="16" t="s">
        <v>286</v>
      </c>
      <c r="D79" s="2" t="s">
        <v>116</v>
      </c>
      <c r="E79" s="2" t="s">
        <v>71</v>
      </c>
      <c r="F79" s="2" t="s">
        <v>48</v>
      </c>
      <c r="G79" s="2" t="s">
        <v>49</v>
      </c>
      <c r="H79" s="10">
        <v>38678</v>
      </c>
      <c r="I79" s="2" t="s">
        <v>34</v>
      </c>
      <c r="J79" s="2" t="s">
        <v>97</v>
      </c>
      <c r="K79" s="2">
        <v>11</v>
      </c>
      <c r="L79" s="11">
        <v>21</v>
      </c>
      <c r="M79" s="11">
        <v>4</v>
      </c>
      <c r="N79" s="11">
        <v>6</v>
      </c>
      <c r="O79" s="11">
        <v>16</v>
      </c>
      <c r="P79" s="11">
        <v>4</v>
      </c>
      <c r="Q79" s="11">
        <v>10</v>
      </c>
      <c r="R79" s="11">
        <v>4</v>
      </c>
      <c r="S79" s="11">
        <v>6</v>
      </c>
      <c r="T79" s="11">
        <v>10</v>
      </c>
      <c r="U79" s="11">
        <v>25</v>
      </c>
      <c r="V79" s="11">
        <v>25</v>
      </c>
      <c r="W79" s="11">
        <v>20</v>
      </c>
      <c r="X79" s="11">
        <v>30</v>
      </c>
      <c r="Y79" s="11">
        <v>0</v>
      </c>
      <c r="Z79" s="3">
        <f t="shared" si="2"/>
        <v>181</v>
      </c>
      <c r="AA79" s="11">
        <v>300</v>
      </c>
      <c r="AB79" s="4">
        <f t="shared" si="3"/>
        <v>0.6033333333333334</v>
      </c>
      <c r="AC79" s="15"/>
      <c r="AD79" s="15"/>
      <c r="AE79" s="15" t="s">
        <v>304</v>
      </c>
      <c r="AF79" s="2" t="s">
        <v>98</v>
      </c>
    </row>
    <row r="80" spans="1:32" ht="93.75">
      <c r="A80" s="2">
        <v>56</v>
      </c>
      <c r="B80" s="2" t="s">
        <v>16</v>
      </c>
      <c r="C80" s="16" t="s">
        <v>287</v>
      </c>
      <c r="D80" s="21" t="s">
        <v>184</v>
      </c>
      <c r="E80" s="21" t="s">
        <v>185</v>
      </c>
      <c r="F80" s="21" t="s">
        <v>186</v>
      </c>
      <c r="G80" s="2" t="s">
        <v>49</v>
      </c>
      <c r="H80" s="22">
        <v>38535</v>
      </c>
      <c r="I80" s="2" t="s">
        <v>34</v>
      </c>
      <c r="J80" s="23" t="s">
        <v>222</v>
      </c>
      <c r="K80" s="23">
        <v>11</v>
      </c>
      <c r="L80" s="11">
        <v>23</v>
      </c>
      <c r="M80" s="11">
        <v>0</v>
      </c>
      <c r="N80" s="11">
        <v>8</v>
      </c>
      <c r="O80" s="11">
        <v>6</v>
      </c>
      <c r="P80" s="11">
        <v>0</v>
      </c>
      <c r="Q80" s="11">
        <v>2</v>
      </c>
      <c r="R80" s="11">
        <v>0</v>
      </c>
      <c r="S80" s="11">
        <v>0</v>
      </c>
      <c r="T80" s="11">
        <v>5</v>
      </c>
      <c r="U80" s="11">
        <v>30</v>
      </c>
      <c r="V80" s="11">
        <v>30</v>
      </c>
      <c r="W80" s="11">
        <v>30</v>
      </c>
      <c r="X80" s="11">
        <v>25</v>
      </c>
      <c r="Y80" s="11">
        <v>20</v>
      </c>
      <c r="Z80" s="3">
        <f t="shared" si="2"/>
        <v>179</v>
      </c>
      <c r="AA80" s="11">
        <v>300</v>
      </c>
      <c r="AB80" s="4">
        <f t="shared" si="3"/>
        <v>0.5966666666666667</v>
      </c>
      <c r="AC80" s="15"/>
      <c r="AD80" s="15"/>
      <c r="AE80" s="15" t="s">
        <v>304</v>
      </c>
      <c r="AF80" s="2" t="s">
        <v>194</v>
      </c>
    </row>
    <row r="81" spans="1:32" ht="56.25">
      <c r="A81" s="2">
        <v>57</v>
      </c>
      <c r="B81" s="2" t="s">
        <v>16</v>
      </c>
      <c r="C81" s="16" t="s">
        <v>281</v>
      </c>
      <c r="D81" s="21" t="s">
        <v>214</v>
      </c>
      <c r="E81" s="21" t="s">
        <v>215</v>
      </c>
      <c r="F81" s="21" t="s">
        <v>50</v>
      </c>
      <c r="G81" s="2" t="s">
        <v>38</v>
      </c>
      <c r="H81" s="22">
        <v>38649</v>
      </c>
      <c r="I81" s="2" t="s">
        <v>34</v>
      </c>
      <c r="J81" s="23" t="s">
        <v>223</v>
      </c>
      <c r="K81" s="23">
        <v>11</v>
      </c>
      <c r="L81" s="11">
        <v>21</v>
      </c>
      <c r="M81" s="11">
        <v>0</v>
      </c>
      <c r="N81" s="11">
        <v>4</v>
      </c>
      <c r="O81" s="11">
        <v>10</v>
      </c>
      <c r="P81" s="11">
        <v>2</v>
      </c>
      <c r="Q81" s="11">
        <v>2</v>
      </c>
      <c r="R81" s="11">
        <v>6</v>
      </c>
      <c r="S81" s="11">
        <v>2</v>
      </c>
      <c r="T81" s="11">
        <v>10</v>
      </c>
      <c r="U81" s="11">
        <v>25</v>
      </c>
      <c r="V81" s="11">
        <v>30</v>
      </c>
      <c r="W81" s="11">
        <v>20</v>
      </c>
      <c r="X81" s="11">
        <v>25</v>
      </c>
      <c r="Y81" s="11">
        <v>20</v>
      </c>
      <c r="Z81" s="3">
        <f t="shared" si="2"/>
        <v>177</v>
      </c>
      <c r="AA81" s="11">
        <v>300</v>
      </c>
      <c r="AB81" s="4">
        <f t="shared" si="3"/>
        <v>0.59</v>
      </c>
      <c r="AC81" s="15"/>
      <c r="AD81" s="15"/>
      <c r="AE81" s="15" t="s">
        <v>304</v>
      </c>
      <c r="AF81" s="2" t="s">
        <v>168</v>
      </c>
    </row>
    <row r="82" spans="1:32" ht="131.25">
      <c r="A82" s="2">
        <v>58</v>
      </c>
      <c r="B82" s="2" t="s">
        <v>16</v>
      </c>
      <c r="C82" s="16" t="s">
        <v>282</v>
      </c>
      <c r="D82" s="2" t="s">
        <v>111</v>
      </c>
      <c r="E82" s="2" t="s">
        <v>92</v>
      </c>
      <c r="F82" s="2" t="s">
        <v>112</v>
      </c>
      <c r="G82" s="2" t="s">
        <v>49</v>
      </c>
      <c r="H82" s="10">
        <v>38367</v>
      </c>
      <c r="I82" s="2" t="s">
        <v>34</v>
      </c>
      <c r="J82" s="2" t="s">
        <v>97</v>
      </c>
      <c r="K82" s="2">
        <v>11</v>
      </c>
      <c r="L82" s="11">
        <v>12</v>
      </c>
      <c r="M82" s="11">
        <v>0</v>
      </c>
      <c r="N82" s="11">
        <v>6</v>
      </c>
      <c r="O82" s="11">
        <v>10</v>
      </c>
      <c r="P82" s="11">
        <v>0</v>
      </c>
      <c r="Q82" s="11">
        <v>8</v>
      </c>
      <c r="R82" s="11">
        <v>2</v>
      </c>
      <c r="S82" s="11">
        <v>4</v>
      </c>
      <c r="T82" s="11">
        <v>10</v>
      </c>
      <c r="U82" s="11">
        <v>20</v>
      </c>
      <c r="V82" s="11">
        <v>25</v>
      </c>
      <c r="W82" s="11">
        <v>25</v>
      </c>
      <c r="X82" s="11">
        <v>30</v>
      </c>
      <c r="Y82" s="11">
        <v>10</v>
      </c>
      <c r="Z82" s="3">
        <f t="shared" si="2"/>
        <v>162</v>
      </c>
      <c r="AA82" s="11">
        <v>300</v>
      </c>
      <c r="AB82" s="4">
        <f t="shared" si="3"/>
        <v>0.54</v>
      </c>
      <c r="AC82" s="15"/>
      <c r="AD82" s="15"/>
      <c r="AE82" s="15"/>
      <c r="AF82" s="2" t="s">
        <v>98</v>
      </c>
    </row>
    <row r="83" spans="1:32" ht="93.75">
      <c r="A83" s="2">
        <v>59</v>
      </c>
      <c r="B83" s="2" t="s">
        <v>16</v>
      </c>
      <c r="C83" s="16" t="s">
        <v>298</v>
      </c>
      <c r="D83" s="2" t="s">
        <v>299</v>
      </c>
      <c r="E83" s="2" t="s">
        <v>300</v>
      </c>
      <c r="F83" s="2" t="s">
        <v>93</v>
      </c>
      <c r="G83" s="2" t="s">
        <v>301</v>
      </c>
      <c r="H83" s="10">
        <v>38462</v>
      </c>
      <c r="I83" s="2" t="s">
        <v>34</v>
      </c>
      <c r="J83" s="2" t="s">
        <v>302</v>
      </c>
      <c r="K83" s="2">
        <v>11</v>
      </c>
      <c r="L83" s="11">
        <v>17</v>
      </c>
      <c r="M83" s="11">
        <v>0</v>
      </c>
      <c r="N83" s="11">
        <v>2</v>
      </c>
      <c r="O83" s="11">
        <v>14</v>
      </c>
      <c r="P83" s="11">
        <v>6</v>
      </c>
      <c r="Q83" s="11">
        <v>6</v>
      </c>
      <c r="R83" s="11">
        <v>6</v>
      </c>
      <c r="S83" s="11">
        <v>0</v>
      </c>
      <c r="T83" s="11">
        <v>10</v>
      </c>
      <c r="U83" s="11">
        <v>0</v>
      </c>
      <c r="V83" s="11">
        <v>30</v>
      </c>
      <c r="W83" s="11">
        <v>10</v>
      </c>
      <c r="X83" s="11">
        <v>30</v>
      </c>
      <c r="Y83" s="11">
        <v>20</v>
      </c>
      <c r="Z83" s="3">
        <f t="shared" si="2"/>
        <v>151</v>
      </c>
      <c r="AA83" s="11">
        <v>300</v>
      </c>
      <c r="AB83" s="4">
        <f t="shared" si="3"/>
        <v>0.5033333333333333</v>
      </c>
      <c r="AC83" s="15"/>
      <c r="AD83" s="15"/>
      <c r="AE83" s="15"/>
      <c r="AF83" s="2" t="s">
        <v>194</v>
      </c>
    </row>
    <row r="84" spans="1:32" ht="75">
      <c r="A84" s="2">
        <v>60</v>
      </c>
      <c r="B84" s="2" t="s">
        <v>16</v>
      </c>
      <c r="C84" s="16" t="s">
        <v>279</v>
      </c>
      <c r="D84" s="2" t="s">
        <v>144</v>
      </c>
      <c r="E84" s="2" t="s">
        <v>145</v>
      </c>
      <c r="F84" s="2" t="s">
        <v>106</v>
      </c>
      <c r="G84" s="2" t="s">
        <v>49</v>
      </c>
      <c r="H84" s="10">
        <v>38694</v>
      </c>
      <c r="I84" s="2" t="s">
        <v>34</v>
      </c>
      <c r="J84" s="2" t="s">
        <v>132</v>
      </c>
      <c r="K84" s="2">
        <v>11</v>
      </c>
      <c r="L84" s="11">
        <v>19</v>
      </c>
      <c r="M84" s="11">
        <v>0</v>
      </c>
      <c r="N84" s="11">
        <v>4</v>
      </c>
      <c r="O84" s="11">
        <v>14</v>
      </c>
      <c r="P84" s="11">
        <v>0</v>
      </c>
      <c r="Q84" s="11">
        <v>6</v>
      </c>
      <c r="R84" s="11">
        <v>0</v>
      </c>
      <c r="S84" s="11">
        <v>2</v>
      </c>
      <c r="T84" s="11">
        <v>5</v>
      </c>
      <c r="U84" s="11">
        <v>20</v>
      </c>
      <c r="V84" s="11">
        <v>25</v>
      </c>
      <c r="W84" s="11">
        <v>15</v>
      </c>
      <c r="X84" s="11">
        <v>20</v>
      </c>
      <c r="Y84" s="11">
        <v>20</v>
      </c>
      <c r="Z84" s="3">
        <f t="shared" si="2"/>
        <v>150</v>
      </c>
      <c r="AA84" s="11">
        <v>300</v>
      </c>
      <c r="AB84" s="4">
        <f t="shared" si="3"/>
        <v>0.5</v>
      </c>
      <c r="AC84" s="15"/>
      <c r="AD84" s="15"/>
      <c r="AE84" s="15"/>
      <c r="AF84" s="2" t="s">
        <v>133</v>
      </c>
    </row>
    <row r="85" spans="1:32" ht="131.25">
      <c r="A85" s="2">
        <v>61</v>
      </c>
      <c r="B85" s="2" t="s">
        <v>16</v>
      </c>
      <c r="C85" s="16" t="s">
        <v>283</v>
      </c>
      <c r="D85" s="2" t="s">
        <v>117</v>
      </c>
      <c r="E85" s="2" t="s">
        <v>104</v>
      </c>
      <c r="F85" s="2" t="s">
        <v>118</v>
      </c>
      <c r="G85" s="2" t="s">
        <v>49</v>
      </c>
      <c r="H85" s="10">
        <v>38348</v>
      </c>
      <c r="I85" s="2" t="s">
        <v>34</v>
      </c>
      <c r="J85" s="2" t="s">
        <v>97</v>
      </c>
      <c r="K85" s="2">
        <v>11</v>
      </c>
      <c r="L85" s="11">
        <v>17</v>
      </c>
      <c r="M85" s="11">
        <v>0</v>
      </c>
      <c r="N85" s="11">
        <v>2</v>
      </c>
      <c r="O85" s="11">
        <v>8</v>
      </c>
      <c r="P85" s="11">
        <v>0</v>
      </c>
      <c r="Q85" s="11">
        <v>10</v>
      </c>
      <c r="R85" s="11">
        <v>2</v>
      </c>
      <c r="S85" s="11">
        <v>10</v>
      </c>
      <c r="T85" s="11">
        <v>10</v>
      </c>
      <c r="U85" s="11">
        <v>10</v>
      </c>
      <c r="V85" s="11">
        <v>30</v>
      </c>
      <c r="W85" s="11">
        <v>15</v>
      </c>
      <c r="X85" s="11">
        <v>25</v>
      </c>
      <c r="Y85" s="11">
        <v>10</v>
      </c>
      <c r="Z85" s="3">
        <f t="shared" si="2"/>
        <v>149</v>
      </c>
      <c r="AA85" s="11">
        <v>300</v>
      </c>
      <c r="AB85" s="4">
        <f t="shared" si="3"/>
        <v>0.49666666666666665</v>
      </c>
      <c r="AC85" s="15"/>
      <c r="AD85" s="15"/>
      <c r="AE85" s="15"/>
      <c r="AF85" s="2" t="s">
        <v>98</v>
      </c>
    </row>
    <row r="86" spans="1:32" ht="131.25">
      <c r="A86" s="2">
        <v>62</v>
      </c>
      <c r="B86" s="2" t="s">
        <v>16</v>
      </c>
      <c r="C86" s="16" t="s">
        <v>289</v>
      </c>
      <c r="D86" s="2" t="s">
        <v>114</v>
      </c>
      <c r="E86" s="2" t="s">
        <v>115</v>
      </c>
      <c r="F86" s="2" t="s">
        <v>93</v>
      </c>
      <c r="G86" s="2" t="s">
        <v>49</v>
      </c>
      <c r="H86" s="10">
        <v>38643</v>
      </c>
      <c r="I86" s="2" t="s">
        <v>34</v>
      </c>
      <c r="J86" s="2" t="s">
        <v>97</v>
      </c>
      <c r="K86" s="2">
        <v>11</v>
      </c>
      <c r="L86" s="11">
        <v>18</v>
      </c>
      <c r="M86" s="11">
        <v>2</v>
      </c>
      <c r="N86" s="11">
        <v>8</v>
      </c>
      <c r="O86" s="11">
        <v>10</v>
      </c>
      <c r="P86" s="11">
        <v>0</v>
      </c>
      <c r="Q86" s="11">
        <v>6</v>
      </c>
      <c r="R86" s="11">
        <v>0</v>
      </c>
      <c r="S86" s="11">
        <v>0</v>
      </c>
      <c r="T86" s="11">
        <v>10</v>
      </c>
      <c r="U86" s="11">
        <v>0</v>
      </c>
      <c r="V86" s="11">
        <v>25</v>
      </c>
      <c r="W86" s="11">
        <v>30</v>
      </c>
      <c r="X86" s="11">
        <v>30</v>
      </c>
      <c r="Y86" s="11">
        <v>0</v>
      </c>
      <c r="Z86" s="3">
        <f t="shared" si="2"/>
        <v>139</v>
      </c>
      <c r="AA86" s="11">
        <v>300</v>
      </c>
      <c r="AB86" s="4">
        <f t="shared" si="3"/>
        <v>0.4633333333333333</v>
      </c>
      <c r="AC86" s="15"/>
      <c r="AD86" s="15"/>
      <c r="AE86" s="15"/>
      <c r="AF86" s="2" t="s">
        <v>98</v>
      </c>
    </row>
    <row r="87" spans="1:32" ht="131.25">
      <c r="A87" s="2">
        <v>63</v>
      </c>
      <c r="B87" s="2" t="s">
        <v>16</v>
      </c>
      <c r="C87" s="16" t="s">
        <v>280</v>
      </c>
      <c r="D87" s="2" t="s">
        <v>119</v>
      </c>
      <c r="E87" s="2" t="s">
        <v>92</v>
      </c>
      <c r="F87" s="2" t="s">
        <v>78</v>
      </c>
      <c r="G87" s="2" t="s">
        <v>49</v>
      </c>
      <c r="H87" s="10">
        <v>38425</v>
      </c>
      <c r="I87" s="2" t="s">
        <v>34</v>
      </c>
      <c r="J87" s="2" t="s">
        <v>97</v>
      </c>
      <c r="K87" s="2">
        <v>11</v>
      </c>
      <c r="L87" s="11">
        <v>26</v>
      </c>
      <c r="M87" s="11">
        <v>4</v>
      </c>
      <c r="N87" s="11">
        <v>6</v>
      </c>
      <c r="O87" s="11">
        <v>4</v>
      </c>
      <c r="P87" s="11">
        <v>2</v>
      </c>
      <c r="Q87" s="11">
        <v>2</v>
      </c>
      <c r="R87" s="11">
        <v>2</v>
      </c>
      <c r="S87" s="11">
        <v>4</v>
      </c>
      <c r="T87" s="11">
        <v>10</v>
      </c>
      <c r="U87" s="11">
        <v>5</v>
      </c>
      <c r="V87" s="11">
        <v>25</v>
      </c>
      <c r="W87" s="11">
        <v>10</v>
      </c>
      <c r="X87" s="11">
        <v>15</v>
      </c>
      <c r="Y87" s="11">
        <v>10</v>
      </c>
      <c r="Z87" s="3">
        <f t="shared" si="2"/>
        <v>125</v>
      </c>
      <c r="AA87" s="11">
        <v>300</v>
      </c>
      <c r="AB87" s="4">
        <f t="shared" si="3"/>
        <v>0.4166666666666667</v>
      </c>
      <c r="AC87" s="15"/>
      <c r="AD87" s="15"/>
      <c r="AE87" s="15"/>
      <c r="AF87" s="2" t="s">
        <v>98</v>
      </c>
    </row>
    <row r="88" spans="1:32" ht="75">
      <c r="A88" s="2">
        <v>37</v>
      </c>
      <c r="B88" s="2" t="s">
        <v>16</v>
      </c>
      <c r="C88" s="16" t="s">
        <v>259</v>
      </c>
      <c r="D88" s="2" t="s">
        <v>139</v>
      </c>
      <c r="E88" s="2" t="s">
        <v>79</v>
      </c>
      <c r="F88" s="2" t="s">
        <v>140</v>
      </c>
      <c r="G88" s="2" t="s">
        <v>49</v>
      </c>
      <c r="H88" s="10">
        <v>39378</v>
      </c>
      <c r="I88" s="2" t="s">
        <v>34</v>
      </c>
      <c r="J88" s="2" t="s">
        <v>132</v>
      </c>
      <c r="K88" s="2">
        <v>9</v>
      </c>
      <c r="L88" s="11">
        <v>23</v>
      </c>
      <c r="M88" s="11">
        <v>3</v>
      </c>
      <c r="N88" s="11">
        <v>10</v>
      </c>
      <c r="O88" s="11">
        <v>12</v>
      </c>
      <c r="P88" s="11">
        <v>0</v>
      </c>
      <c r="Q88" s="11">
        <v>4</v>
      </c>
      <c r="R88" s="11">
        <v>0</v>
      </c>
      <c r="S88" s="11"/>
      <c r="T88" s="11"/>
      <c r="U88" s="11"/>
      <c r="V88" s="11"/>
      <c r="W88" s="11"/>
      <c r="X88" s="11"/>
      <c r="Y88" s="11"/>
      <c r="Z88" s="3">
        <f t="shared" si="2"/>
        <v>52</v>
      </c>
      <c r="AA88" s="11">
        <v>225</v>
      </c>
      <c r="AB88" s="4">
        <f t="shared" si="3"/>
        <v>0.2311111111111111</v>
      </c>
      <c r="AC88" s="15"/>
      <c r="AD88" s="15"/>
      <c r="AE88" s="15"/>
      <c r="AF88" s="2" t="s">
        <v>133</v>
      </c>
    </row>
    <row r="89" spans="1:32" ht="75">
      <c r="A89" s="2">
        <v>38</v>
      </c>
      <c r="B89" s="2" t="s">
        <v>16</v>
      </c>
      <c r="C89" s="16" t="s">
        <v>261</v>
      </c>
      <c r="D89" s="2" t="s">
        <v>68</v>
      </c>
      <c r="E89" s="2" t="s">
        <v>69</v>
      </c>
      <c r="F89" s="2" t="s">
        <v>70</v>
      </c>
      <c r="G89" s="2" t="s">
        <v>38</v>
      </c>
      <c r="H89" s="10">
        <v>39236</v>
      </c>
      <c r="I89" s="2" t="s">
        <v>34</v>
      </c>
      <c r="J89" s="2" t="s">
        <v>35</v>
      </c>
      <c r="K89" s="2">
        <v>9</v>
      </c>
      <c r="L89" s="11">
        <v>12</v>
      </c>
      <c r="M89" s="11">
        <v>0</v>
      </c>
      <c r="N89" s="11">
        <v>6</v>
      </c>
      <c r="O89" s="11">
        <v>2</v>
      </c>
      <c r="P89" s="11">
        <v>0</v>
      </c>
      <c r="Q89" s="11">
        <v>6</v>
      </c>
      <c r="R89" s="11">
        <v>2</v>
      </c>
      <c r="S89" s="11"/>
      <c r="T89" s="11"/>
      <c r="U89" s="11"/>
      <c r="V89" s="11"/>
      <c r="W89" s="11"/>
      <c r="X89" s="11"/>
      <c r="Y89" s="11"/>
      <c r="Z89" s="3">
        <f>SUM(L89:Y89)</f>
        <v>28</v>
      </c>
      <c r="AA89" s="11">
        <v>225</v>
      </c>
      <c r="AB89" s="4">
        <f>Z89/AA89</f>
        <v>0.12444444444444444</v>
      </c>
      <c r="AC89" s="15"/>
      <c r="AD89" s="15"/>
      <c r="AE89" s="15"/>
      <c r="AF89" s="2" t="s">
        <v>57</v>
      </c>
    </row>
    <row r="90" spans="1:32" ht="75">
      <c r="A90" s="2">
        <v>66</v>
      </c>
      <c r="B90" s="2" t="s">
        <v>16</v>
      </c>
      <c r="C90" s="16" t="s">
        <v>285</v>
      </c>
      <c r="D90" s="21" t="s">
        <v>219</v>
      </c>
      <c r="E90" s="21" t="s">
        <v>39</v>
      </c>
      <c r="F90" s="21" t="s">
        <v>59</v>
      </c>
      <c r="G90" s="2" t="s">
        <v>38</v>
      </c>
      <c r="H90" s="22">
        <v>38593</v>
      </c>
      <c r="I90" s="2" t="s">
        <v>34</v>
      </c>
      <c r="J90" s="23" t="s">
        <v>132</v>
      </c>
      <c r="K90" s="23">
        <v>11</v>
      </c>
      <c r="L90" s="11">
        <v>21</v>
      </c>
      <c r="M90" s="11">
        <v>0</v>
      </c>
      <c r="N90" s="11">
        <v>0</v>
      </c>
      <c r="O90" s="11">
        <v>4</v>
      </c>
      <c r="P90" s="11">
        <v>0</v>
      </c>
      <c r="Q90" s="11">
        <v>8</v>
      </c>
      <c r="R90" s="11">
        <v>0</v>
      </c>
      <c r="S90" s="11">
        <v>0</v>
      </c>
      <c r="T90" s="11">
        <v>10</v>
      </c>
      <c r="U90" s="11">
        <v>10</v>
      </c>
      <c r="V90" s="11">
        <v>20</v>
      </c>
      <c r="W90" s="11">
        <v>25</v>
      </c>
      <c r="X90" s="11">
        <v>15</v>
      </c>
      <c r="Y90" s="11">
        <v>0</v>
      </c>
      <c r="Z90" s="3">
        <f>SUM(L90:Y90)</f>
        <v>113</v>
      </c>
      <c r="AA90" s="11">
        <v>300</v>
      </c>
      <c r="AB90" s="4">
        <f>Z90/AA90</f>
        <v>0.37666666666666665</v>
      </c>
      <c r="AC90" s="15"/>
      <c r="AD90" s="15"/>
      <c r="AE90" s="15"/>
      <c r="AF90" s="2" t="s">
        <v>133</v>
      </c>
    </row>
    <row r="91" spans="1:32" ht="22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ht="50.25" customHeight="1">
      <c r="A92" s="32" t="s">
        <v>199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ht="45.75" customHeight="1">
      <c r="A93" s="32" t="s">
        <v>200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ht="50.25" customHeight="1">
      <c r="A94" s="32" t="s">
        <v>197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50.25" customHeight="1">
      <c r="A95" s="32" t="s">
        <v>198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50.25" customHeight="1">
      <c r="A96" s="32" t="s">
        <v>198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</sheetData>
  <sheetProtection/>
  <autoFilter ref="A24:AF90">
    <sortState ref="A25:AF96">
      <sortCondition descending="1" sortBy="value" ref="AB25:AB96"/>
    </sortState>
  </autoFilter>
  <mergeCells count="24">
    <mergeCell ref="A96:AF96"/>
    <mergeCell ref="A22:AF22"/>
    <mergeCell ref="A91:AF91"/>
    <mergeCell ref="A92:AF92"/>
    <mergeCell ref="A93:AF93"/>
    <mergeCell ref="A94:AF94"/>
    <mergeCell ref="A95:AF95"/>
    <mergeCell ref="A1:AF1"/>
    <mergeCell ref="A2:AF2"/>
    <mergeCell ref="A3:AF3"/>
    <mergeCell ref="A5:AF5"/>
    <mergeCell ref="A6:AF6"/>
    <mergeCell ref="A7:AF7"/>
    <mergeCell ref="Z4:AE4"/>
    <mergeCell ref="B4:E4"/>
    <mergeCell ref="A9:AF9"/>
    <mergeCell ref="A21:AF21"/>
    <mergeCell ref="A19:AF19"/>
    <mergeCell ref="A18:AF18"/>
    <mergeCell ref="A14:AF14"/>
    <mergeCell ref="A13:AF13"/>
    <mergeCell ref="A10:E10"/>
    <mergeCell ref="A11:AF11"/>
    <mergeCell ref="A16:E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2022-11-25T16:06:27Z</cp:lastPrinted>
  <dcterms:created xsi:type="dcterms:W3CDTF">2015-08-25T10:03:36Z</dcterms:created>
  <dcterms:modified xsi:type="dcterms:W3CDTF">2022-12-13T13:27:42Z</dcterms:modified>
  <cp:category/>
  <cp:version/>
  <cp:contentType/>
  <cp:contentStatus/>
</cp:coreProperties>
</file>