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Лист1" sheetId="1" r:id="rId1"/>
  </sheets>
  <definedNames>
    <definedName name="_xlnm._FilterDatabase" localSheetId="0" hidden="1">'Лист1'!$A$25:$W$34</definedName>
    <definedName name="_xlnm.Print_Area" localSheetId="0">'Лист1'!$A$1:$W$41</definedName>
  </definedNames>
  <calcPr fullCalcOnLoad="1"/>
</workbook>
</file>

<file path=xl/sharedStrings.xml><?xml version="1.0" encoding="utf-8"?>
<sst xmlns="http://schemas.openxmlformats.org/spreadsheetml/2006/main" count="133" uniqueCount="97">
  <si>
    <t>№ п/п</t>
  </si>
  <si>
    <t>Муниципальное образование (город, район)</t>
  </si>
  <si>
    <t>Фамилия</t>
  </si>
  <si>
    <t>Имя</t>
  </si>
  <si>
    <t>Отчество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</si>
  <si>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</si>
  <si>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</si>
  <si>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</si>
  <si>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</si>
  <si>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</si>
  <si>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</si>
  <si>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</si>
  <si>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</si>
  <si>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</si>
  <si>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</si>
  <si>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</si>
  <si>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</si>
  <si>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</si>
  <si>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</si>
  <si>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 xml:space="preserve">Гражданство </t>
  </si>
  <si>
    <t>Практика 1</t>
  </si>
  <si>
    <t>Практика 2</t>
  </si>
  <si>
    <t>Творческое задание</t>
  </si>
  <si>
    <t>г. Мичуринск</t>
  </si>
  <si>
    <t>Теория</t>
  </si>
  <si>
    <t>по технологии (культура дома, дизайн и технологии)  в 2022-2023 учебном году</t>
  </si>
  <si>
    <t>Пол (М/Ж)</t>
  </si>
  <si>
    <t>Управление народного образования администрации г. Мичуринска</t>
  </si>
  <si>
    <t xml:space="preserve">Бекетова </t>
  </si>
  <si>
    <t xml:space="preserve">Кристина </t>
  </si>
  <si>
    <t>Андреевна</t>
  </si>
  <si>
    <t>Ж</t>
  </si>
  <si>
    <t>Муниципальное бюджетное общеобразовательное учреждение «Средняя общеобразовательная школа №1» г.Мичуринска Тамбовской области</t>
  </si>
  <si>
    <t>Загородняя Елена Николаевна</t>
  </si>
  <si>
    <t>Российская Федерация</t>
  </si>
  <si>
    <t xml:space="preserve">Муниципальное автономное общеобразовательное учреждение "Средняя общеобразовательная школа №5 "Научно-технологический центр имени И.В. Мичурина" </t>
  </si>
  <si>
    <t>Булыгина Инна Николаевна</t>
  </si>
  <si>
    <t>Балашова</t>
  </si>
  <si>
    <t>Дарья</t>
  </si>
  <si>
    <t>Михайловна</t>
  </si>
  <si>
    <t>Анастасия</t>
  </si>
  <si>
    <t>Алексеевна</t>
  </si>
  <si>
    <t>Мария</t>
  </si>
  <si>
    <t>Муниципальное  бюджетное образование учреждение средняя образовательная школа № 15</t>
  </si>
  <si>
    <t>Середа Ирина Александровна</t>
  </si>
  <si>
    <t>Дубовицкая</t>
  </si>
  <si>
    <t>Евсеева</t>
  </si>
  <si>
    <t>Диана</t>
  </si>
  <si>
    <t>Романовеа</t>
  </si>
  <si>
    <t>Кузнецова</t>
  </si>
  <si>
    <t>Олеся</t>
  </si>
  <si>
    <t>Олеговна</t>
  </si>
  <si>
    <t>Хасанова</t>
  </si>
  <si>
    <t>Алина</t>
  </si>
  <si>
    <t>Алимбаевна</t>
  </si>
  <si>
    <t>Муниципальное бюджетное общеобразовательное учреждение "Гимназия" г. Мичуринска</t>
  </si>
  <si>
    <t>Грязнева Снежана Александровна</t>
  </si>
  <si>
    <t>Голумеева</t>
  </si>
  <si>
    <t>Тамбовское областное государственное автономное общеобразовательное учреждение "Мичуринский лицей-интернат"</t>
  </si>
  <si>
    <t>Синельникова Нелли Львовна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</si>
  <si>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</si>
  <si>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Шиленкова Ирина Александровна</t>
  </si>
  <si>
    <t>Руденко</t>
  </si>
  <si>
    <t>Елизавета</t>
  </si>
  <si>
    <t>Борисовна</t>
  </si>
  <si>
    <t xml:space="preserve">    Председатель жюри: Бондаренко Олеся Валерьевна ___________________________________________ (подпись)</t>
  </si>
  <si>
    <t xml:space="preserve">     Секретарь жюри: Шиленкова Ирина Александровна___________________________________________ (подпись)</t>
  </si>
  <si>
    <t xml:space="preserve">заседания жюри муниципального этапа всероссийской олимпиады школьников </t>
  </si>
  <si>
    <r>
      <t xml:space="preserve">        1. О подведении итогов проведения муниципальногоэтапа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(культура дома, дизайн и технологии)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</si>
  <si>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Мичуринска.</t>
    </r>
  </si>
  <si>
    <r>
      <t xml:space="preserve">Список участников муниципального этапа всероссийской олимпиады школьников в 2022-2023 учебном году по </t>
    </r>
    <r>
      <rPr>
        <b/>
        <u val="single"/>
        <sz val="18"/>
        <color indexed="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 xml:space="preserve">  на территории г. Мичуринска.</t>
    </r>
  </si>
  <si>
    <t>"01-02" декабря 2022 г.</t>
  </si>
  <si>
    <t>Дата проведения: 01-02 декабря 2022</t>
  </si>
  <si>
    <t>Председатель жюри: Бондаренко О. В.</t>
  </si>
  <si>
    <r>
      <t xml:space="preserve">Секретарь жюри: 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Шиленкова И. А.</t>
    </r>
  </si>
  <si>
    <t xml:space="preserve">Проголосовали: "ПРОТИВ" - нет, "ЗА" - единогласно. </t>
  </si>
  <si>
    <t>Шарабина</t>
  </si>
  <si>
    <t>Виталиевна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</si>
  <si>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</si>
  <si>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Место проведения: Муниципальное автономное общеобразовательное учреждение "Средняя общеобразовательная школа №5 "Научно-технологический центр имени И.В. Мичурина" г. Мичуринска Тамбовской области.</t>
  </si>
  <si>
    <t>0708</t>
  </si>
  <si>
    <t>0701</t>
  </si>
  <si>
    <t>0802</t>
  </si>
  <si>
    <t>0807</t>
  </si>
  <si>
    <t>0806</t>
  </si>
  <si>
    <t>0803</t>
  </si>
  <si>
    <t>0913</t>
  </si>
  <si>
    <t>0911</t>
  </si>
  <si>
    <t>0912</t>
  </si>
  <si>
    <t>Тюняева Ирина Борисовна</t>
  </si>
  <si>
    <r>
      <t xml:space="preserve">Количество участников: </t>
    </r>
    <r>
      <rPr>
        <b/>
        <sz val="18"/>
        <rFont val="Times New Roman"/>
        <family val="1"/>
      </rPr>
      <t xml:space="preserve">всего -  9 </t>
    </r>
    <r>
      <rPr>
        <sz val="18"/>
        <rFont val="Times New Roman"/>
        <family val="1"/>
      </rPr>
      <t xml:space="preserve">, 7 класс - 2  , 8 класс - 4  , 9 класс -  3 , 10 класс -  0   , 11 класс - 0     </t>
    </r>
  </si>
  <si>
    <t>В присутствии членов жюри: Загородней Е.Н., Козловой И.В.</t>
  </si>
  <si>
    <t>Проект</t>
  </si>
  <si>
    <t>Победитель</t>
  </si>
  <si>
    <t>Призер</t>
  </si>
  <si>
    <t xml:space="preserve">Статус (победитель, призер, участник) 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</si>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</sst>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178" fontId="48" fillId="34" borderId="18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6" fillId="0" borderId="14" xfId="0" applyFont="1" applyBorder="1" applyAlignment="1">
      <alignment horizontal="center" vertical="center" textRotation="90" wrapText="1"/>
    </xf>
    <xf numFmtId="14" fontId="48" fillId="0" borderId="18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8" fillId="33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2" fillId="0" borderId="18" xfId="0" applyFont="1" applyBorder="1" applyAlignment="1">
      <alignment horizontal="center" vertical="center" wrapText="1"/>
    </xf>
    <xf numFmtId="14" fontId="52" fillId="0" borderId="18" xfId="0" applyNumberFormat="1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49" fontId="48" fillId="33" borderId="18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view="pageBreakPreview" zoomScale="55" zoomScaleNormal="73" zoomScaleSheetLayoutView="55" zoomScalePageLayoutView="0" workbookViewId="0" topLeftCell="A1">
      <selection activeCell="V33" sqref="V33:V3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20.57421875" style="0" customWidth="1"/>
    <col min="4" max="4" width="22.28125" style="0" customWidth="1"/>
    <col min="5" max="5" width="20.57421875" style="0" customWidth="1"/>
    <col min="6" max="6" width="21.7109375" style="0" customWidth="1"/>
    <col min="8" max="8" width="14.7109375" style="0" customWidth="1"/>
    <col min="9" max="9" width="21.00390625" style="0" customWidth="1"/>
    <col min="10" max="10" width="51.7109375" style="0" customWidth="1"/>
    <col min="11" max="11" width="15.00390625" style="0" customWidth="1"/>
    <col min="12" max="12" width="10.57421875" style="0" customWidth="1"/>
    <col min="13" max="13" width="10.00390625" style="0" customWidth="1"/>
    <col min="14" max="14" width="9.140625" style="0" customWidth="1"/>
    <col min="15" max="16" width="13.00390625" style="0" customWidth="1"/>
    <col min="17" max="17" width="12.7109375" style="0" customWidth="1"/>
    <col min="18" max="18" width="14.00390625" style="0" customWidth="1"/>
    <col min="19" max="19" width="16.57421875" style="0" customWidth="1"/>
    <col min="20" max="20" width="20.57421875" style="0" customWidth="1"/>
    <col min="21" max="21" width="15.00390625" style="0" customWidth="1"/>
    <col min="22" max="22" width="20.28125" style="0" customWidth="1"/>
    <col min="23" max="23" width="21.8515625" style="0" customWidth="1"/>
  </cols>
  <sheetData>
    <row r="1" spans="1:23" ht="23.2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22.5">
      <c r="A2" s="43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22.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22.5">
      <c r="A4" s="14"/>
      <c r="B4" s="43" t="s">
        <v>23</v>
      </c>
      <c r="C4" s="43"/>
      <c r="D4" s="43"/>
      <c r="E4" s="43"/>
      <c r="F4" s="14"/>
      <c r="G4" s="14"/>
      <c r="H4" s="14"/>
      <c r="I4" s="14"/>
      <c r="J4" s="14"/>
      <c r="K4" s="14"/>
      <c r="L4" s="14"/>
      <c r="M4" s="14"/>
      <c r="N4" s="14"/>
      <c r="O4" s="16"/>
      <c r="P4" s="34"/>
      <c r="Q4" s="43" t="s">
        <v>71</v>
      </c>
      <c r="R4" s="43"/>
      <c r="S4" s="43"/>
      <c r="T4" s="43"/>
      <c r="U4" s="43"/>
      <c r="V4" s="43"/>
      <c r="W4" s="14"/>
    </row>
    <row r="5" spans="1:23" s="19" customFormat="1" ht="23.25">
      <c r="A5" s="44" t="s">
        <v>90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5" ht="23.25">
      <c r="A6" s="40" t="s">
        <v>79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3" ht="23.25">
      <c r="A7" s="40" t="s">
        <v>72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23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3"/>
      <c r="Q8" s="24"/>
      <c r="R8" s="24"/>
      <c r="S8" s="24"/>
      <c r="T8" s="24"/>
      <c r="U8" s="24"/>
      <c r="V8" s="24"/>
      <c r="W8" s="24"/>
    </row>
    <row r="9" spans="1:23" ht="23.25">
      <c r="A9" s="23" t="s">
        <v>73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5"/>
      <c r="P9" s="33"/>
      <c r="Q9" s="13"/>
      <c r="R9" s="13"/>
      <c r="S9" s="13"/>
      <c r="T9" s="13"/>
      <c r="U9" s="13"/>
      <c r="V9" s="13"/>
      <c r="W9" s="13"/>
    </row>
    <row r="10" spans="1:31" ht="23.25">
      <c r="A10" s="38" t="s">
        <v>74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ht="23.25" customHeight="1">
      <c r="A11" s="38" t="s">
        <v>91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25"/>
      <c r="Y11" s="25"/>
      <c r="Z11" s="25"/>
      <c r="AA11" s="25"/>
      <c r="AB11" s="25"/>
      <c r="AC11" s="25"/>
      <c r="AD11" s="25"/>
      <c r="AE11" s="25"/>
    </row>
    <row r="12" spans="1:31" ht="23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23" ht="22.5">
      <c r="A13" s="41" t="s">
        <v>17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23.25">
      <c r="A14" s="40" t="s">
        <v>68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ht="23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33"/>
      <c r="Q15" s="24"/>
      <c r="R15" s="24"/>
      <c r="S15" s="24"/>
      <c r="T15" s="24"/>
      <c r="U15" s="24"/>
      <c r="V15" s="24"/>
      <c r="W15" s="24"/>
    </row>
    <row r="16" spans="1:23" ht="23.25">
      <c r="A16" s="40" t="s">
        <v>75</v>
      </c>
      <c r="B16" s="40"/>
      <c r="C16" s="40"/>
      <c r="D16" s="40"/>
      <c r="E16" s="40"/>
      <c r="F16" s="40"/>
      <c r="G16" s="24"/>
      <c r="H16" s="24"/>
      <c r="I16" s="24"/>
      <c r="J16" s="24"/>
      <c r="K16" s="24"/>
      <c r="L16" s="24"/>
      <c r="M16" s="24"/>
      <c r="N16" s="24"/>
      <c r="O16" s="24"/>
      <c r="P16" s="33"/>
      <c r="Q16" s="24"/>
      <c r="R16" s="24"/>
      <c r="S16" s="24"/>
      <c r="T16" s="24"/>
      <c r="U16" s="24"/>
      <c r="V16" s="24"/>
      <c r="W16" s="24"/>
    </row>
    <row r="17" spans="1:23" ht="23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5"/>
      <c r="P17" s="33"/>
      <c r="Q17" s="13"/>
      <c r="R17" s="13"/>
      <c r="S17" s="13"/>
      <c r="T17" s="13"/>
      <c r="U17" s="13"/>
      <c r="V17" s="13"/>
      <c r="W17" s="13"/>
    </row>
    <row r="18" spans="1:23" ht="22.5">
      <c r="A18" s="41" t="s">
        <v>18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23.25">
      <c r="A19" s="40" t="s">
        <v>69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23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5"/>
      <c r="P20" s="33"/>
      <c r="Q20" s="13"/>
      <c r="R20" s="13"/>
      <c r="S20" s="13"/>
      <c r="T20" s="13"/>
      <c r="U20" s="13"/>
      <c r="V20" s="13"/>
      <c r="W20" s="13"/>
    </row>
    <row r="21" spans="1:23" ht="22.5" customHeight="1">
      <c r="A21" s="39" t="s">
        <v>70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22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36"/>
      <c r="Q22" s="21"/>
      <c r="R22" s="21"/>
      <c r="S22" s="21"/>
      <c r="T22" s="21"/>
      <c r="U22" s="21"/>
      <c r="V22" s="21"/>
      <c r="W22" s="21"/>
    </row>
    <row r="23" spans="1:23" ht="23.25" customHeight="1">
      <c r="A23" s="45" t="s">
        <v>27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ht="15.75" thickBot="1"/>
    <row r="25" spans="1:23" ht="96" customHeight="1" thickBot="1">
      <c r="A25" s="1" t="s">
        <v>0</v>
      </c>
      <c r="B25" s="2" t="s">
        <v>1</v>
      </c>
      <c r="C25" s="2" t="s">
        <v>9</v>
      </c>
      <c r="D25" s="2" t="s">
        <v>2</v>
      </c>
      <c r="E25" s="2" t="s">
        <v>3</v>
      </c>
      <c r="F25" s="2" t="s">
        <v>4</v>
      </c>
      <c r="G25" s="2" t="s">
        <v>26</v>
      </c>
      <c r="H25" s="3" t="s">
        <v>5</v>
      </c>
      <c r="I25" s="2" t="s">
        <v>19</v>
      </c>
      <c r="J25" s="2" t="s">
        <v>6</v>
      </c>
      <c r="K25" s="4" t="s">
        <v>7</v>
      </c>
      <c r="L25" s="17" t="s">
        <v>24</v>
      </c>
      <c r="M25" s="17" t="s">
        <v>22</v>
      </c>
      <c r="N25" s="17" t="s">
        <v>20</v>
      </c>
      <c r="O25" s="17" t="s">
        <v>21</v>
      </c>
      <c r="P25" s="17" t="s">
        <v>92</v>
      </c>
      <c r="Q25" s="5" t="s">
        <v>10</v>
      </c>
      <c r="R25" s="5" t="s">
        <v>13</v>
      </c>
      <c r="S25" s="5" t="s">
        <v>14</v>
      </c>
      <c r="T25" s="5" t="s">
        <v>11</v>
      </c>
      <c r="U25" s="5" t="s">
        <v>12</v>
      </c>
      <c r="V25" s="5" t="s">
        <v>95</v>
      </c>
      <c r="W25" s="6" t="s">
        <v>8</v>
      </c>
    </row>
    <row r="26" spans="1:23" ht="93.75">
      <c r="A26" s="9">
        <v>1</v>
      </c>
      <c r="B26" s="9" t="s">
        <v>15</v>
      </c>
      <c r="C26" s="29" t="s">
        <v>83</v>
      </c>
      <c r="D26" s="9" t="s">
        <v>37</v>
      </c>
      <c r="E26" s="9" t="s">
        <v>38</v>
      </c>
      <c r="F26" s="9" t="s">
        <v>39</v>
      </c>
      <c r="G26" s="9" t="s">
        <v>31</v>
      </c>
      <c r="H26" s="18">
        <v>39577</v>
      </c>
      <c r="I26" s="7" t="s">
        <v>34</v>
      </c>
      <c r="J26" s="9" t="s">
        <v>35</v>
      </c>
      <c r="K26" s="9">
        <v>8</v>
      </c>
      <c r="L26" s="8">
        <v>10</v>
      </c>
      <c r="M26" s="8">
        <v>5</v>
      </c>
      <c r="N26" s="8">
        <v>0</v>
      </c>
      <c r="O26" s="8">
        <v>5</v>
      </c>
      <c r="P26" s="8">
        <v>19.5</v>
      </c>
      <c r="Q26" s="10">
        <f aca="true" t="shared" si="0" ref="Q26:Q34">SUM(L26:P26)</f>
        <v>39.5</v>
      </c>
      <c r="R26" s="8">
        <v>100</v>
      </c>
      <c r="S26" s="11">
        <f aca="true" t="shared" si="1" ref="S26:S34">Q26/R26</f>
        <v>0.395</v>
      </c>
      <c r="T26" s="30"/>
      <c r="U26" s="30"/>
      <c r="V26" s="31" t="s">
        <v>94</v>
      </c>
      <c r="W26" s="9" t="s">
        <v>36</v>
      </c>
    </row>
    <row r="27" spans="1:23" ht="75">
      <c r="A27" s="9">
        <v>2</v>
      </c>
      <c r="B27" s="9" t="s">
        <v>23</v>
      </c>
      <c r="C27" s="29" t="s">
        <v>84</v>
      </c>
      <c r="D27" s="9" t="s">
        <v>28</v>
      </c>
      <c r="E27" s="9" t="s">
        <v>29</v>
      </c>
      <c r="F27" s="9" t="s">
        <v>30</v>
      </c>
      <c r="G27" s="9" t="s">
        <v>31</v>
      </c>
      <c r="H27" s="18">
        <v>39636</v>
      </c>
      <c r="I27" s="9" t="s">
        <v>34</v>
      </c>
      <c r="J27" s="26" t="s">
        <v>32</v>
      </c>
      <c r="K27" s="9">
        <v>8</v>
      </c>
      <c r="L27" s="20">
        <v>5</v>
      </c>
      <c r="M27" s="20">
        <v>4</v>
      </c>
      <c r="N27" s="20">
        <v>0</v>
      </c>
      <c r="O27" s="20">
        <v>4</v>
      </c>
      <c r="P27" s="20">
        <v>26</v>
      </c>
      <c r="Q27" s="10">
        <f t="shared" si="0"/>
        <v>39</v>
      </c>
      <c r="R27" s="20">
        <v>100</v>
      </c>
      <c r="S27" s="11">
        <f t="shared" si="1"/>
        <v>0.39</v>
      </c>
      <c r="T27" s="30"/>
      <c r="U27" s="30"/>
      <c r="V27" s="31" t="s">
        <v>94</v>
      </c>
      <c r="W27" s="9" t="s">
        <v>33</v>
      </c>
    </row>
    <row r="28" spans="1:23" ht="56.25">
      <c r="A28" s="9">
        <v>3</v>
      </c>
      <c r="B28" s="9" t="s">
        <v>15</v>
      </c>
      <c r="C28" s="29" t="s">
        <v>81</v>
      </c>
      <c r="D28" s="9" t="s">
        <v>45</v>
      </c>
      <c r="E28" s="9" t="s">
        <v>38</v>
      </c>
      <c r="F28" s="9" t="s">
        <v>41</v>
      </c>
      <c r="G28" s="9" t="s">
        <v>31</v>
      </c>
      <c r="H28" s="18">
        <v>39861</v>
      </c>
      <c r="I28" s="9" t="s">
        <v>34</v>
      </c>
      <c r="J28" s="9" t="s">
        <v>43</v>
      </c>
      <c r="K28" s="9">
        <v>7</v>
      </c>
      <c r="L28" s="20">
        <v>5</v>
      </c>
      <c r="M28" s="20">
        <v>5</v>
      </c>
      <c r="N28" s="20">
        <v>0</v>
      </c>
      <c r="O28" s="20">
        <v>1</v>
      </c>
      <c r="P28" s="20">
        <v>26.5</v>
      </c>
      <c r="Q28" s="10">
        <f t="shared" si="0"/>
        <v>37.5</v>
      </c>
      <c r="R28" s="20">
        <v>100</v>
      </c>
      <c r="S28" s="11">
        <f t="shared" si="1"/>
        <v>0.375</v>
      </c>
      <c r="T28" s="30"/>
      <c r="U28" s="30"/>
      <c r="V28" s="30" t="s">
        <v>96</v>
      </c>
      <c r="W28" s="9" t="s">
        <v>44</v>
      </c>
    </row>
    <row r="29" spans="1:23" ht="99.75" customHeight="1">
      <c r="A29" s="9">
        <v>4</v>
      </c>
      <c r="B29" s="9" t="s">
        <v>15</v>
      </c>
      <c r="C29" s="29" t="s">
        <v>85</v>
      </c>
      <c r="D29" s="9" t="s">
        <v>46</v>
      </c>
      <c r="E29" s="9" t="s">
        <v>47</v>
      </c>
      <c r="F29" s="9" t="s">
        <v>48</v>
      </c>
      <c r="G29" s="9" t="s">
        <v>31</v>
      </c>
      <c r="H29" s="18">
        <v>39649</v>
      </c>
      <c r="I29" s="9" t="s">
        <v>34</v>
      </c>
      <c r="J29" s="9" t="s">
        <v>43</v>
      </c>
      <c r="K29" s="9">
        <v>8</v>
      </c>
      <c r="L29" s="20">
        <v>6</v>
      </c>
      <c r="M29" s="20">
        <v>5</v>
      </c>
      <c r="N29" s="20">
        <v>0</v>
      </c>
      <c r="O29" s="20">
        <v>0</v>
      </c>
      <c r="P29" s="20">
        <v>24</v>
      </c>
      <c r="Q29" s="10">
        <f t="shared" si="0"/>
        <v>35</v>
      </c>
      <c r="R29" s="20">
        <v>100</v>
      </c>
      <c r="S29" s="11">
        <f t="shared" si="1"/>
        <v>0.35</v>
      </c>
      <c r="T29" s="30"/>
      <c r="U29" s="30"/>
      <c r="V29" s="30" t="s">
        <v>96</v>
      </c>
      <c r="W29" s="9" t="s">
        <v>44</v>
      </c>
    </row>
    <row r="30" spans="1:23" ht="75">
      <c r="A30" s="9">
        <v>5</v>
      </c>
      <c r="B30" s="9" t="s">
        <v>15</v>
      </c>
      <c r="C30" s="29" t="s">
        <v>80</v>
      </c>
      <c r="D30" s="9" t="s">
        <v>57</v>
      </c>
      <c r="E30" s="9" t="s">
        <v>42</v>
      </c>
      <c r="F30" s="9" t="s">
        <v>41</v>
      </c>
      <c r="G30" s="9" t="s">
        <v>31</v>
      </c>
      <c r="H30" s="18">
        <v>40066</v>
      </c>
      <c r="I30" s="9" t="s">
        <v>34</v>
      </c>
      <c r="J30" s="9" t="s">
        <v>58</v>
      </c>
      <c r="K30" s="9">
        <v>7</v>
      </c>
      <c r="L30" s="20">
        <v>5</v>
      </c>
      <c r="M30" s="20">
        <v>5</v>
      </c>
      <c r="N30" s="20">
        <v>0</v>
      </c>
      <c r="O30" s="20">
        <v>0</v>
      </c>
      <c r="P30" s="37">
        <v>24</v>
      </c>
      <c r="Q30" s="10">
        <f t="shared" si="0"/>
        <v>34</v>
      </c>
      <c r="R30" s="20">
        <v>100</v>
      </c>
      <c r="S30" s="11">
        <f t="shared" si="1"/>
        <v>0.34</v>
      </c>
      <c r="T30" s="30"/>
      <c r="U30" s="30"/>
      <c r="V30" s="30" t="s">
        <v>96</v>
      </c>
      <c r="W30" s="9" t="s">
        <v>59</v>
      </c>
    </row>
    <row r="31" spans="1:23" ht="56.25">
      <c r="A31" s="9">
        <v>6</v>
      </c>
      <c r="B31" s="9" t="s">
        <v>15</v>
      </c>
      <c r="C31" s="29" t="s">
        <v>82</v>
      </c>
      <c r="D31" s="9" t="s">
        <v>49</v>
      </c>
      <c r="E31" s="9" t="s">
        <v>50</v>
      </c>
      <c r="F31" s="9" t="s">
        <v>51</v>
      </c>
      <c r="G31" s="9" t="s">
        <v>31</v>
      </c>
      <c r="H31" s="18">
        <v>39716</v>
      </c>
      <c r="I31" s="9" t="s">
        <v>34</v>
      </c>
      <c r="J31" s="9" t="s">
        <v>43</v>
      </c>
      <c r="K31" s="9">
        <v>8</v>
      </c>
      <c r="L31" s="20">
        <v>4</v>
      </c>
      <c r="M31" s="20">
        <v>5</v>
      </c>
      <c r="N31" s="20">
        <v>0</v>
      </c>
      <c r="O31" s="20">
        <v>0</v>
      </c>
      <c r="P31" s="20">
        <v>24</v>
      </c>
      <c r="Q31" s="10">
        <f t="shared" si="0"/>
        <v>33</v>
      </c>
      <c r="R31" s="20">
        <v>100</v>
      </c>
      <c r="S31" s="11">
        <f t="shared" si="1"/>
        <v>0.33</v>
      </c>
      <c r="T31" s="30"/>
      <c r="U31" s="30"/>
      <c r="V31" s="30" t="s">
        <v>96</v>
      </c>
      <c r="W31" s="9" t="s">
        <v>44</v>
      </c>
    </row>
    <row r="32" spans="1:23" ht="112.5">
      <c r="A32" s="9">
        <v>7</v>
      </c>
      <c r="B32" s="9" t="s">
        <v>15</v>
      </c>
      <c r="C32" s="29" t="s">
        <v>86</v>
      </c>
      <c r="D32" s="9" t="s">
        <v>62</v>
      </c>
      <c r="E32" s="9" t="s">
        <v>63</v>
      </c>
      <c r="F32" s="9" t="s">
        <v>64</v>
      </c>
      <c r="G32" s="9" t="s">
        <v>31</v>
      </c>
      <c r="H32" s="18">
        <v>39207</v>
      </c>
      <c r="I32" s="9" t="s">
        <v>34</v>
      </c>
      <c r="J32" s="9" t="s">
        <v>60</v>
      </c>
      <c r="K32" s="9">
        <v>9</v>
      </c>
      <c r="L32" s="20">
        <v>13</v>
      </c>
      <c r="M32" s="20">
        <v>4</v>
      </c>
      <c r="N32" s="20">
        <v>1</v>
      </c>
      <c r="O32" s="20">
        <v>3</v>
      </c>
      <c r="P32" s="20">
        <v>30</v>
      </c>
      <c r="Q32" s="10">
        <f t="shared" si="0"/>
        <v>51</v>
      </c>
      <c r="R32" s="20">
        <v>100</v>
      </c>
      <c r="S32" s="11">
        <f t="shared" si="1"/>
        <v>0.51</v>
      </c>
      <c r="T32" s="30"/>
      <c r="U32" s="30"/>
      <c r="V32" s="30" t="s">
        <v>93</v>
      </c>
      <c r="W32" s="9" t="s">
        <v>61</v>
      </c>
    </row>
    <row r="33" spans="1:23" ht="56.25">
      <c r="A33" s="9">
        <v>8</v>
      </c>
      <c r="B33" s="9" t="s">
        <v>15</v>
      </c>
      <c r="C33" s="29" t="s">
        <v>87</v>
      </c>
      <c r="D33" s="9" t="s">
        <v>52</v>
      </c>
      <c r="E33" s="9" t="s">
        <v>53</v>
      </c>
      <c r="F33" s="9" t="s">
        <v>54</v>
      </c>
      <c r="G33" s="9" t="s">
        <v>31</v>
      </c>
      <c r="H33" s="18">
        <v>39236</v>
      </c>
      <c r="I33" s="9" t="s">
        <v>34</v>
      </c>
      <c r="J33" s="9" t="s">
        <v>55</v>
      </c>
      <c r="K33" s="9">
        <v>9</v>
      </c>
      <c r="L33" s="20">
        <v>6</v>
      </c>
      <c r="M33" s="20">
        <v>5</v>
      </c>
      <c r="N33" s="20">
        <v>0</v>
      </c>
      <c r="O33" s="20">
        <v>3</v>
      </c>
      <c r="P33" s="20">
        <v>35</v>
      </c>
      <c r="Q33" s="10">
        <f t="shared" si="0"/>
        <v>49</v>
      </c>
      <c r="R33" s="20">
        <v>100</v>
      </c>
      <c r="S33" s="11">
        <f t="shared" si="1"/>
        <v>0.49</v>
      </c>
      <c r="T33" s="30"/>
      <c r="U33" s="30"/>
      <c r="V33" s="30" t="s">
        <v>96</v>
      </c>
      <c r="W33" s="9" t="s">
        <v>56</v>
      </c>
    </row>
    <row r="34" spans="1:23" ht="93.75">
      <c r="A34" s="9">
        <v>9</v>
      </c>
      <c r="B34" s="9" t="s">
        <v>15</v>
      </c>
      <c r="C34" s="29" t="s">
        <v>88</v>
      </c>
      <c r="D34" s="32" t="s">
        <v>76</v>
      </c>
      <c r="E34" s="32" t="s">
        <v>40</v>
      </c>
      <c r="F34" s="32" t="s">
        <v>77</v>
      </c>
      <c r="G34" s="9" t="s">
        <v>31</v>
      </c>
      <c r="H34" s="28">
        <v>39278</v>
      </c>
      <c r="I34" s="9" t="s">
        <v>34</v>
      </c>
      <c r="J34" s="27" t="s">
        <v>78</v>
      </c>
      <c r="K34" s="27">
        <v>9</v>
      </c>
      <c r="L34" s="20">
        <v>9</v>
      </c>
      <c r="M34" s="20">
        <v>0</v>
      </c>
      <c r="N34" s="20">
        <v>0</v>
      </c>
      <c r="O34" s="20">
        <v>3</v>
      </c>
      <c r="P34" s="20">
        <v>33</v>
      </c>
      <c r="Q34" s="10">
        <f t="shared" si="0"/>
        <v>45</v>
      </c>
      <c r="R34" s="20">
        <v>100</v>
      </c>
      <c r="S34" s="11">
        <f t="shared" si="1"/>
        <v>0.45</v>
      </c>
      <c r="T34" s="30"/>
      <c r="U34" s="30"/>
      <c r="V34" s="30" t="s">
        <v>96</v>
      </c>
      <c r="W34" s="9" t="s">
        <v>89</v>
      </c>
    </row>
    <row r="35" spans="1:23" ht="18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22.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9" ht="43.5" customHeight="1">
      <c r="A37" s="40" t="s">
        <v>65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 ht="48" customHeight="1">
      <c r="A38" s="40" t="s">
        <v>66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 ht="51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 ht="55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33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57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3" ht="50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</sheetData>
  <sheetProtection/>
  <autoFilter ref="A25:W34">
    <sortState ref="A26:W42">
      <sortCondition descending="1" sortBy="value" ref="Q26:Q42"/>
    </sortState>
  </autoFilter>
  <mergeCells count="23">
    <mergeCell ref="A41:AC41"/>
    <mergeCell ref="A42:W42"/>
    <mergeCell ref="A23:W23"/>
    <mergeCell ref="A36:W36"/>
    <mergeCell ref="A37:AC37"/>
    <mergeCell ref="A38:AC38"/>
    <mergeCell ref="A39:AC39"/>
    <mergeCell ref="A1:W1"/>
    <mergeCell ref="A2:W2"/>
    <mergeCell ref="A3:W3"/>
    <mergeCell ref="A5:W5"/>
    <mergeCell ref="A7:W7"/>
    <mergeCell ref="Q4:V4"/>
    <mergeCell ref="B4:E4"/>
    <mergeCell ref="A6:Y6"/>
    <mergeCell ref="A10:AE10"/>
    <mergeCell ref="A21:W21"/>
    <mergeCell ref="A19:W19"/>
    <mergeCell ref="A18:W18"/>
    <mergeCell ref="A14:W14"/>
    <mergeCell ref="A13:W13"/>
    <mergeCell ref="A11:W11"/>
    <mergeCell ref="A16:F1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User-PC</cp:lastModifiedBy>
  <cp:lastPrinted>2022-11-25T11:32:45Z</cp:lastPrinted>
  <dcterms:created xsi:type="dcterms:W3CDTF">2015-08-25T10:03:36Z</dcterms:created>
  <dcterms:modified xsi:type="dcterms:W3CDTF">2022-12-08T13:23:30Z</dcterms:modified>
  <cp:category/>
  <cp:version/>
  <cp:contentType/>
  <cp:contentStatus/>
</cp:coreProperties>
</file>