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'Лист1'!$A$20:$V$20</definedName>
    <definedName name="_xlnm.Print_Area" localSheetId="0">'Лист1'!$A$1:$V$44</definedName>
  </definedNames>
  <calcPr fullCalcOnLoad="1"/>
</workbook>
</file>

<file path=xl/sharedStrings.xml><?xml version="1.0" encoding="utf-8"?>
<sst xmlns="http://schemas.openxmlformats.org/spreadsheetml/2006/main" count="159" uniqueCount="95">
  <si>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</si>
  <si>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</si>
  <si>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</si>
  <si>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</si>
  <si>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</si>
  <si>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</si>
  <si>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</si>
  <si>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</si>
  <si>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</si>
  <si>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</si>
  <si>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</si>
  <si>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</si>
  <si>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</si>
  <si>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</si>
  <si>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</si>
  <si>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</si>
  <si>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</si>
  <si>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</si>
  <si>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</si>
  <si>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</si>
  <si>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</si>
  <si>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</si>
  <si>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</si>
  <si>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</si>
  <si>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</si>
  <si>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</si>
  <si>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</si>
  <si>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по французскому языку в 2022-2023 учебном году</t>
  </si>
  <si>
    <t>Управление народного образования администрации г. Мичуринска</t>
  </si>
  <si>
    <t>Осипов</t>
  </si>
  <si>
    <t>Ярослав</t>
  </si>
  <si>
    <t>Александрович</t>
  </si>
  <si>
    <t>М</t>
  </si>
  <si>
    <t>Попова Людмила Николаевна</t>
  </si>
  <si>
    <t>Муниципальное бюджетное общеобразовательное учреждение «Средняя общеобразовательная школа №1»</t>
  </si>
  <si>
    <t>Бекетова</t>
  </si>
  <si>
    <t>Кристина</t>
  </si>
  <si>
    <t>Андреевна</t>
  </si>
  <si>
    <t>Ж</t>
  </si>
  <si>
    <t>Спицына Наталья Евгеньевна</t>
  </si>
  <si>
    <t xml:space="preserve">Кудрявцева </t>
  </si>
  <si>
    <t>Мария</t>
  </si>
  <si>
    <t>Александровна</t>
  </si>
  <si>
    <t>Волобуева</t>
  </si>
  <si>
    <t>Анастасия</t>
  </si>
  <si>
    <t>Романовна</t>
  </si>
  <si>
    <t>Медведева</t>
  </si>
  <si>
    <t>Варвара</t>
  </si>
  <si>
    <t>Олеговна</t>
  </si>
  <si>
    <t>04-09-2022-01</t>
  </si>
  <si>
    <t>Орлов</t>
  </si>
  <si>
    <t>Петр</t>
  </si>
  <si>
    <t>Адексеевич</t>
  </si>
  <si>
    <t>м</t>
  </si>
  <si>
    <t>Российская Федерация</t>
  </si>
  <si>
    <t>: Муниципальное бюджетноеобщеобразовательное учреждение«Средняя общеобразовательная школа №18имени Героя Советского СоюзаЭдуарда Дмитриевича Потапова» г.Мичуринска Тамбовской области</t>
  </si>
  <si>
    <t>Самообразование</t>
  </si>
  <si>
    <t xml:space="preserve">Ларионова </t>
  </si>
  <si>
    <t>Александра</t>
  </si>
  <si>
    <t>Николаевна</t>
  </si>
  <si>
    <t>ж</t>
  </si>
  <si>
    <t>Дорохова Наталья Борисовна</t>
  </si>
  <si>
    <t>Немцова</t>
  </si>
  <si>
    <t>Дарья</t>
  </si>
  <si>
    <t>Громова</t>
  </si>
  <si>
    <t>Анна</t>
  </si>
  <si>
    <t>Алексеевна</t>
  </si>
  <si>
    <t>Мамян</t>
  </si>
  <si>
    <t>Милена</t>
  </si>
  <si>
    <t>Артуровна</t>
  </si>
  <si>
    <t xml:space="preserve">   ж</t>
  </si>
  <si>
    <t>Дорохова Наталья  Борисовна</t>
  </si>
  <si>
    <t>Полунин</t>
  </si>
  <si>
    <t>Вадим</t>
  </si>
  <si>
    <t>Тертышная</t>
  </si>
  <si>
    <t>Диана</t>
  </si>
  <si>
    <t>Дмитриевна</t>
  </si>
  <si>
    <t>Попова</t>
  </si>
  <si>
    <t>Тамбовское областное государственное автономное общеобразовательное учреждение "Мичуринский лицей-интернат"</t>
  </si>
  <si>
    <t>Нуждова Елена Николаевна</t>
  </si>
  <si>
    <t xml:space="preserve">Муниципальное бюджетное общеобразовательное учреждение"Гимназия" г. Мичуринска </t>
  </si>
  <si>
    <t>г. Мичуринск</t>
  </si>
  <si>
    <t>"06" октября 2022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</si>
  <si>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- 13</t>
    </r>
    <r>
      <rPr>
        <sz val="18"/>
        <color indexed="8"/>
        <rFont val="Times New Roman"/>
        <family val="1"/>
      </rPr>
      <t>, 4 класс - 0 , 5 класс  - 0 , 6 класс -   2, 7 класс - 2, 8 класс - 3, 9 класс - 6, 10 класс - 0, 11 класс - 0</t>
    </r>
  </si>
  <si>
    <t>Место проведения: МБОУ СОШ №№ 1, 18 имени Э.Д.Потапова, МБОУ "Гимназия", ТОГАОУ "Мичуринский лицей".</t>
  </si>
  <si>
    <t>Дата проведения: 06.10.2022 года</t>
  </si>
  <si>
    <t>Председатель жюри - Желтикова Елена Васильевна</t>
  </si>
  <si>
    <t xml:space="preserve">Секретарь жюри - Шишкина Надежда Валентиновна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</si>
  <si>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</si>
  <si>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французскому языку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</si>
  <si>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школьного этапа всероссийской олимпиады школьников в 2022-2023 учебном году по французскому языку на территории г. Мичуринска</t>
  </si>
  <si>
    <r>
      <t>Председатель жюри: Желтикова Елена Васильевна</t>
    </r>
    <r>
      <rPr>
        <sz val="18"/>
        <color indexed="8"/>
        <rFont val="Times New Roman"/>
        <family val="1"/>
      </rPr>
      <t xml:space="preserve"> ____________________________(</t>
    </r>
    <r>
      <rPr>
        <i/>
        <sz val="18"/>
        <color indexed="8"/>
        <rFont val="Times New Roman"/>
        <family val="1"/>
      </rPr>
      <t>подпись</t>
    </r>
    <r>
      <rPr>
        <sz val="18"/>
        <color indexed="8"/>
        <rFont val="Times New Roman"/>
        <family val="1"/>
      </rPr>
      <t>)</t>
    </r>
  </si>
  <si>
    <r>
      <t>Секретарь жюри: Шишкина Надежда Валентиновна ____________________________</t>
    </r>
    <r>
      <rPr>
        <i/>
        <sz val="18"/>
        <color indexed="8"/>
        <rFont val="Times New Roman"/>
        <family val="1"/>
      </rPr>
      <t>(подпись</t>
    </r>
    <r>
      <rPr>
        <sz val="18"/>
        <color indexed="8"/>
        <rFont val="Times New Roman"/>
        <family val="1"/>
      </rPr>
      <t>)</t>
    </r>
  </si>
  <si>
    <t>Победитель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</si>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</sst>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14" fontId="45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/>
    </xf>
    <xf numFmtId="178" fontId="45" fillId="34" borderId="17" xfId="55" applyNumberFormat="1" applyFont="1" applyFill="1" applyBorder="1" applyAlignment="1">
      <alignment horizontal="center" vertical="center" wrapText="1"/>
    </xf>
    <xf numFmtId="178" fontId="45" fillId="34" borderId="1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49" fontId="45" fillId="0" borderId="18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178" fontId="45" fillId="34" borderId="17" xfId="0" applyNumberFormat="1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14" fontId="45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4" fontId="45" fillId="0" borderId="1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178" fontId="45" fillId="34" borderId="16" xfId="55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178" fontId="45" fillId="34" borderId="17" xfId="0" applyNumberFormat="1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21" xfId="0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="55" zoomScaleNormal="73" zoomScaleSheetLayoutView="55" zoomScalePageLayoutView="0" workbookViewId="0" topLeftCell="A1">
      <pane ySplit="20" topLeftCell="A21" activePane="bottomLeft" state="frozen"/>
      <selection pane="topLeft" activeCell="D1" sqref="D1"/>
      <selection pane="bottomLeft" activeCell="Q20" sqref="Q20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9.0039062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22.5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22.5">
      <c r="A3" s="58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2" ht="22.5">
      <c r="A4" s="14"/>
      <c r="B4" s="58" t="s">
        <v>81</v>
      </c>
      <c r="C4" s="58"/>
      <c r="D4" s="58"/>
      <c r="E4" s="58"/>
      <c r="F4" s="14"/>
      <c r="G4" s="14"/>
      <c r="H4" s="14"/>
      <c r="I4" s="14"/>
      <c r="J4" s="14"/>
      <c r="K4" s="14"/>
      <c r="L4" s="14"/>
      <c r="M4" s="14"/>
      <c r="N4" s="14"/>
      <c r="O4" s="14"/>
      <c r="P4" s="58" t="s">
        <v>82</v>
      </c>
      <c r="Q4" s="58"/>
      <c r="R4" s="58"/>
      <c r="S4" s="58"/>
      <c r="T4" s="58"/>
      <c r="U4" s="58"/>
      <c r="V4" s="14"/>
    </row>
    <row r="5" spans="1:22" ht="23.25">
      <c r="A5" s="53" t="s">
        <v>83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23.25">
      <c r="A6" s="53" t="s">
        <v>84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23.25">
      <c r="A7" s="53" t="s">
        <v>85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23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23.25" customHeight="1">
      <c r="A9" s="51" t="s">
        <v>86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spans="1:24" ht="23.25">
      <c r="A10" s="56" t="s">
        <v>87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2" ht="22.5">
      <c r="A11" s="54" t="s">
        <v>22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23.25">
      <c r="A12" s="53" t="s">
        <v>88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23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2.5">
      <c r="A14" s="54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ht="23.25">
      <c r="A15" s="53" t="s">
        <v>89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ht="23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2.5" customHeight="1">
      <c r="A17" s="52" t="s">
        <v>90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</row>
    <row r="18" spans="1:22" ht="23.25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ht="15.75" thickBot="1"/>
    <row r="20" spans="1:22" ht="96" customHeight="1" thickBot="1">
      <c r="A20" s="2" t="s">
        <v>0</v>
      </c>
      <c r="B20" s="3" t="s">
        <v>1</v>
      </c>
      <c r="C20" s="3" t="s">
        <v>10</v>
      </c>
      <c r="D20" s="3" t="s">
        <v>2</v>
      </c>
      <c r="E20" s="3" t="s">
        <v>3</v>
      </c>
      <c r="F20" s="3" t="s">
        <v>4</v>
      </c>
      <c r="G20" s="3" t="s">
        <v>5</v>
      </c>
      <c r="H20" s="4" t="s">
        <v>6</v>
      </c>
      <c r="I20" s="3" t="s">
        <v>26</v>
      </c>
      <c r="J20" s="3" t="s">
        <v>7</v>
      </c>
      <c r="K20" s="5" t="s">
        <v>8</v>
      </c>
      <c r="L20" s="6" t="s">
        <v>17</v>
      </c>
      <c r="M20" s="6" t="s">
        <v>18</v>
      </c>
      <c r="N20" s="6" t="s">
        <v>19</v>
      </c>
      <c r="O20" s="6" t="s">
        <v>20</v>
      </c>
      <c r="P20" s="6" t="s">
        <v>11</v>
      </c>
      <c r="Q20" s="6" t="s">
        <v>14</v>
      </c>
      <c r="R20" s="6" t="s">
        <v>15</v>
      </c>
      <c r="S20" s="6" t="s">
        <v>12</v>
      </c>
      <c r="T20" s="6" t="s">
        <v>13</v>
      </c>
      <c r="U20" s="6" t="s">
        <v>24</v>
      </c>
      <c r="V20" s="7" t="s">
        <v>9</v>
      </c>
    </row>
    <row r="21" spans="1:22" ht="81" customHeight="1">
      <c r="A21" s="35">
        <v>1</v>
      </c>
      <c r="B21" s="36" t="s">
        <v>16</v>
      </c>
      <c r="C21" s="44">
        <v>406202202</v>
      </c>
      <c r="D21" s="9" t="s">
        <v>62</v>
      </c>
      <c r="E21" s="9" t="s">
        <v>63</v>
      </c>
      <c r="F21" s="9" t="s">
        <v>45</v>
      </c>
      <c r="G21" s="9" t="s">
        <v>60</v>
      </c>
      <c r="H21" s="15">
        <v>40332</v>
      </c>
      <c r="I21" s="9" t="s">
        <v>54</v>
      </c>
      <c r="J21" s="44" t="s">
        <v>80</v>
      </c>
      <c r="K21" s="9">
        <v>6</v>
      </c>
      <c r="L21" s="8">
        <v>13</v>
      </c>
      <c r="M21" s="8">
        <v>6</v>
      </c>
      <c r="N21" s="8">
        <v>4</v>
      </c>
      <c r="O21" s="8">
        <v>0</v>
      </c>
      <c r="P21" s="40">
        <v>23</v>
      </c>
      <c r="Q21" s="8">
        <v>43</v>
      </c>
      <c r="R21" s="18">
        <v>0.5348837209302325</v>
      </c>
      <c r="S21" s="42"/>
      <c r="T21" s="42"/>
      <c r="U21" s="43" t="s">
        <v>93</v>
      </c>
      <c r="V21" s="35" t="s">
        <v>61</v>
      </c>
    </row>
    <row r="22" spans="1:22" ht="32.25" customHeight="1" thickBot="1">
      <c r="A22" s="9">
        <v>2</v>
      </c>
      <c r="B22" s="9" t="s">
        <v>16</v>
      </c>
      <c r="C22" s="44">
        <v>406202201</v>
      </c>
      <c r="D22" s="44" t="s">
        <v>57</v>
      </c>
      <c r="E22" s="44" t="s">
        <v>58</v>
      </c>
      <c r="F22" s="44" t="s">
        <v>59</v>
      </c>
      <c r="G22" s="44" t="s">
        <v>60</v>
      </c>
      <c r="H22" s="34">
        <v>40432</v>
      </c>
      <c r="I22" s="44" t="s">
        <v>54</v>
      </c>
      <c r="J22" s="44" t="s">
        <v>80</v>
      </c>
      <c r="K22" s="44">
        <v>6</v>
      </c>
      <c r="L22" s="8">
        <v>15</v>
      </c>
      <c r="M22" s="8">
        <v>4</v>
      </c>
      <c r="N22" s="8">
        <v>2</v>
      </c>
      <c r="O22" s="8">
        <v>0</v>
      </c>
      <c r="P22" s="45">
        <v>21</v>
      </c>
      <c r="Q22" s="8">
        <v>43</v>
      </c>
      <c r="R22" s="17">
        <v>0.4883720930232558</v>
      </c>
      <c r="S22" s="47"/>
      <c r="T22" s="47"/>
      <c r="U22" s="48" t="s">
        <v>94</v>
      </c>
      <c r="V22" s="44" t="s">
        <v>61</v>
      </c>
    </row>
    <row r="23" spans="1:22" ht="30.75" customHeight="1" thickBot="1">
      <c r="A23" s="35">
        <v>3</v>
      </c>
      <c r="B23" s="44" t="s">
        <v>16</v>
      </c>
      <c r="C23" s="9">
        <v>407202203</v>
      </c>
      <c r="D23" s="9" t="s">
        <v>64</v>
      </c>
      <c r="E23" s="9" t="s">
        <v>65</v>
      </c>
      <c r="F23" s="9" t="s">
        <v>66</v>
      </c>
      <c r="G23" s="44" t="s">
        <v>60</v>
      </c>
      <c r="H23" s="15">
        <v>39875</v>
      </c>
      <c r="I23" s="44" t="s">
        <v>54</v>
      </c>
      <c r="J23" s="44" t="s">
        <v>80</v>
      </c>
      <c r="K23" s="9">
        <v>7</v>
      </c>
      <c r="L23" s="8">
        <v>4</v>
      </c>
      <c r="M23" s="8">
        <v>9</v>
      </c>
      <c r="N23" s="8">
        <v>1</v>
      </c>
      <c r="O23" s="8">
        <v>0</v>
      </c>
      <c r="P23" s="45">
        <v>14</v>
      </c>
      <c r="Q23" s="8">
        <v>70</v>
      </c>
      <c r="R23" s="46">
        <v>0.2</v>
      </c>
      <c r="S23" s="47"/>
      <c r="T23" s="47"/>
      <c r="U23" s="48" t="s">
        <v>94</v>
      </c>
      <c r="V23" s="44" t="s">
        <v>61</v>
      </c>
    </row>
    <row r="24" spans="1:22" ht="56.25">
      <c r="A24" s="35">
        <v>4</v>
      </c>
      <c r="B24" s="9" t="s">
        <v>16</v>
      </c>
      <c r="C24" s="9">
        <v>407202204</v>
      </c>
      <c r="D24" s="9" t="s">
        <v>67</v>
      </c>
      <c r="E24" s="9" t="s">
        <v>68</v>
      </c>
      <c r="F24" s="9" t="s">
        <v>69</v>
      </c>
      <c r="G24" s="50" t="s">
        <v>70</v>
      </c>
      <c r="H24" s="15">
        <v>40014</v>
      </c>
      <c r="I24" s="44" t="s">
        <v>54</v>
      </c>
      <c r="J24" s="44" t="s">
        <v>80</v>
      </c>
      <c r="K24" s="9">
        <v>7</v>
      </c>
      <c r="L24" s="8">
        <v>4</v>
      </c>
      <c r="M24" s="8">
        <v>6</v>
      </c>
      <c r="N24" s="8">
        <v>0</v>
      </c>
      <c r="O24" s="8">
        <v>1</v>
      </c>
      <c r="P24" s="10">
        <v>11</v>
      </c>
      <c r="Q24" s="8">
        <v>70</v>
      </c>
      <c r="R24" s="46">
        <v>0.15714285714285714</v>
      </c>
      <c r="S24" s="11"/>
      <c r="T24" s="11"/>
      <c r="U24" s="48" t="s">
        <v>94</v>
      </c>
      <c r="V24" s="9" t="s">
        <v>71</v>
      </c>
    </row>
    <row r="25" spans="1:22" ht="75.75" thickBot="1">
      <c r="A25" s="44">
        <v>5</v>
      </c>
      <c r="B25" s="44" t="s">
        <v>16</v>
      </c>
      <c r="C25" s="44">
        <v>408202203</v>
      </c>
      <c r="D25" s="44" t="s">
        <v>35</v>
      </c>
      <c r="E25" s="44" t="s">
        <v>36</v>
      </c>
      <c r="F25" s="44" t="s">
        <v>37</v>
      </c>
      <c r="G25" s="44" t="s">
        <v>38</v>
      </c>
      <c r="H25" s="34">
        <v>39636</v>
      </c>
      <c r="I25" s="44" t="s">
        <v>54</v>
      </c>
      <c r="J25" s="44" t="s">
        <v>34</v>
      </c>
      <c r="K25" s="44">
        <v>8</v>
      </c>
      <c r="L25" s="8">
        <v>7</v>
      </c>
      <c r="M25" s="8">
        <v>7</v>
      </c>
      <c r="N25" s="8">
        <v>5</v>
      </c>
      <c r="O25" s="8">
        <v>22</v>
      </c>
      <c r="P25" s="45">
        <f>SUM(L25:O25)</f>
        <v>41</v>
      </c>
      <c r="Q25" s="8">
        <v>70</v>
      </c>
      <c r="R25" s="46">
        <f>P25/Q25</f>
        <v>0.5857142857142857</v>
      </c>
      <c r="S25" s="47"/>
      <c r="T25" s="47"/>
      <c r="U25" s="48" t="s">
        <v>93</v>
      </c>
      <c r="V25" s="44" t="s">
        <v>39</v>
      </c>
    </row>
    <row r="26" spans="1:22" ht="75.75" thickBot="1">
      <c r="A26" s="35">
        <v>6</v>
      </c>
      <c r="B26" s="36" t="s">
        <v>16</v>
      </c>
      <c r="C26" s="35">
        <v>408202201</v>
      </c>
      <c r="D26" s="35" t="s">
        <v>29</v>
      </c>
      <c r="E26" s="35" t="s">
        <v>30</v>
      </c>
      <c r="F26" s="27" t="s">
        <v>31</v>
      </c>
      <c r="G26" s="35" t="s">
        <v>32</v>
      </c>
      <c r="H26" s="37">
        <v>39747</v>
      </c>
      <c r="I26" s="35" t="s">
        <v>54</v>
      </c>
      <c r="J26" s="49" t="s">
        <v>34</v>
      </c>
      <c r="K26" s="38">
        <v>8</v>
      </c>
      <c r="L26" s="23">
        <v>3</v>
      </c>
      <c r="M26" s="23">
        <v>7</v>
      </c>
      <c r="N26" s="23">
        <v>4</v>
      </c>
      <c r="O26" s="23">
        <v>0</v>
      </c>
      <c r="P26" s="40">
        <f>SUM(L26:O26)</f>
        <v>14</v>
      </c>
      <c r="Q26" s="23">
        <v>70</v>
      </c>
      <c r="R26" s="41">
        <f>P26/Q26</f>
        <v>0.2</v>
      </c>
      <c r="S26" s="42"/>
      <c r="T26" s="42"/>
      <c r="U26" s="43" t="s">
        <v>94</v>
      </c>
      <c r="V26" s="35" t="s">
        <v>33</v>
      </c>
    </row>
    <row r="27" spans="1:22" ht="75">
      <c r="A27" s="35">
        <v>7</v>
      </c>
      <c r="B27" s="44" t="s">
        <v>16</v>
      </c>
      <c r="C27" s="35">
        <v>408202205</v>
      </c>
      <c r="D27" s="35" t="s">
        <v>40</v>
      </c>
      <c r="E27" s="35" t="s">
        <v>41</v>
      </c>
      <c r="F27" s="35" t="s">
        <v>42</v>
      </c>
      <c r="G27" s="35" t="s">
        <v>38</v>
      </c>
      <c r="H27" s="37">
        <v>39794</v>
      </c>
      <c r="I27" s="35" t="s">
        <v>54</v>
      </c>
      <c r="J27" s="35" t="s">
        <v>34</v>
      </c>
      <c r="K27" s="38">
        <v>8</v>
      </c>
      <c r="L27" s="29">
        <v>1</v>
      </c>
      <c r="M27" s="29">
        <v>5</v>
      </c>
      <c r="N27" s="29">
        <v>3</v>
      </c>
      <c r="O27" s="29">
        <v>0</v>
      </c>
      <c r="P27" s="40">
        <f>SUM(L27:O27)</f>
        <v>9</v>
      </c>
      <c r="Q27" s="29">
        <v>70</v>
      </c>
      <c r="R27" s="18">
        <f>P27/Q27</f>
        <v>0.12857142857142856</v>
      </c>
      <c r="S27" s="42"/>
      <c r="T27" s="42"/>
      <c r="U27" s="43" t="s">
        <v>94</v>
      </c>
      <c r="V27" s="35" t="s">
        <v>33</v>
      </c>
    </row>
    <row r="28" spans="1:22" ht="75.75" thickBot="1">
      <c r="A28" s="44">
        <v>8</v>
      </c>
      <c r="B28" s="44" t="s">
        <v>16</v>
      </c>
      <c r="C28" s="34" t="s">
        <v>49</v>
      </c>
      <c r="D28" s="44" t="s">
        <v>77</v>
      </c>
      <c r="E28" s="44" t="s">
        <v>65</v>
      </c>
      <c r="F28" s="44" t="s">
        <v>42</v>
      </c>
      <c r="G28" s="44" t="s">
        <v>60</v>
      </c>
      <c r="H28" s="34">
        <v>39283</v>
      </c>
      <c r="I28" s="44" t="s">
        <v>54</v>
      </c>
      <c r="J28" s="44" t="s">
        <v>78</v>
      </c>
      <c r="K28" s="44">
        <v>9</v>
      </c>
      <c r="L28" s="29">
        <v>19</v>
      </c>
      <c r="M28" s="29">
        <v>18</v>
      </c>
      <c r="N28" s="29">
        <v>28</v>
      </c>
      <c r="O28" s="29">
        <v>12</v>
      </c>
      <c r="P28" s="45">
        <v>77</v>
      </c>
      <c r="Q28" s="29">
        <v>92</v>
      </c>
      <c r="R28" s="17">
        <v>0.8369565217391305</v>
      </c>
      <c r="S28" s="47"/>
      <c r="T28" s="47"/>
      <c r="U28" s="48" t="s">
        <v>93</v>
      </c>
      <c r="V28" s="44" t="s">
        <v>79</v>
      </c>
    </row>
    <row r="29" spans="1:22" ht="75.75" thickBot="1">
      <c r="A29" s="35">
        <v>9</v>
      </c>
      <c r="B29" s="44" t="s">
        <v>16</v>
      </c>
      <c r="C29" s="44" t="s">
        <v>49</v>
      </c>
      <c r="D29" s="44" t="s">
        <v>50</v>
      </c>
      <c r="E29" s="44" t="s">
        <v>51</v>
      </c>
      <c r="F29" s="44" t="s">
        <v>52</v>
      </c>
      <c r="G29" s="44" t="s">
        <v>53</v>
      </c>
      <c r="H29" s="34">
        <v>39276</v>
      </c>
      <c r="I29" s="44" t="s">
        <v>54</v>
      </c>
      <c r="J29" s="28" t="s">
        <v>55</v>
      </c>
      <c r="K29" s="44">
        <v>9</v>
      </c>
      <c r="L29" s="29">
        <v>3</v>
      </c>
      <c r="M29" s="29">
        <v>0</v>
      </c>
      <c r="N29" s="29">
        <v>5</v>
      </c>
      <c r="O29" s="29">
        <v>17</v>
      </c>
      <c r="P29" s="45">
        <v>25</v>
      </c>
      <c r="Q29" s="29">
        <v>92</v>
      </c>
      <c r="R29" s="17">
        <v>0.2717391304347826</v>
      </c>
      <c r="S29" s="47"/>
      <c r="T29" s="47"/>
      <c r="U29" s="48" t="s">
        <v>94</v>
      </c>
      <c r="V29" s="44" t="s">
        <v>56</v>
      </c>
    </row>
    <row r="30" spans="1:25" ht="75.75" thickBot="1">
      <c r="A30" s="35">
        <v>10</v>
      </c>
      <c r="B30" s="44" t="s">
        <v>16</v>
      </c>
      <c r="C30" s="44">
        <v>409202204</v>
      </c>
      <c r="D30" s="44" t="s">
        <v>46</v>
      </c>
      <c r="E30" s="44" t="s">
        <v>47</v>
      </c>
      <c r="F30" s="44" t="s">
        <v>48</v>
      </c>
      <c r="G30" s="20" t="s">
        <v>38</v>
      </c>
      <c r="H30" s="34">
        <v>39285</v>
      </c>
      <c r="I30" s="44" t="s">
        <v>54</v>
      </c>
      <c r="J30" s="44" t="s">
        <v>34</v>
      </c>
      <c r="K30" s="44">
        <v>9</v>
      </c>
      <c r="L30" s="29">
        <v>6</v>
      </c>
      <c r="M30" s="29">
        <v>3</v>
      </c>
      <c r="N30" s="29">
        <v>0</v>
      </c>
      <c r="O30" s="29">
        <v>0</v>
      </c>
      <c r="P30" s="45">
        <v>9</v>
      </c>
      <c r="Q30" s="29">
        <v>92</v>
      </c>
      <c r="R30" s="46">
        <f>P30/Q30</f>
        <v>0.09782608695652174</v>
      </c>
      <c r="S30" s="47"/>
      <c r="T30" s="47"/>
      <c r="U30" s="48" t="s">
        <v>94</v>
      </c>
      <c r="V30" s="44" t="s">
        <v>39</v>
      </c>
      <c r="Y30" s="1"/>
    </row>
    <row r="31" spans="1:25" s="22" customFormat="1" ht="75.75" thickBot="1">
      <c r="A31" s="44">
        <v>11</v>
      </c>
      <c r="B31" s="24" t="s">
        <v>16</v>
      </c>
      <c r="C31" s="30">
        <v>409202202</v>
      </c>
      <c r="D31" s="30" t="s">
        <v>43</v>
      </c>
      <c r="E31" s="30" t="s">
        <v>44</v>
      </c>
      <c r="F31" s="30" t="s">
        <v>45</v>
      </c>
      <c r="G31" s="16" t="s">
        <v>38</v>
      </c>
      <c r="H31" s="34">
        <v>38719</v>
      </c>
      <c r="I31" s="44" t="s">
        <v>54</v>
      </c>
      <c r="J31" s="30" t="s">
        <v>34</v>
      </c>
      <c r="K31" s="30">
        <v>9</v>
      </c>
      <c r="L31" s="29">
        <v>4</v>
      </c>
      <c r="M31" s="29">
        <v>1</v>
      </c>
      <c r="N31" s="29">
        <v>0</v>
      </c>
      <c r="O31" s="29">
        <v>0</v>
      </c>
      <c r="P31" s="31">
        <f>SUM(L31:O31)</f>
        <v>5</v>
      </c>
      <c r="Q31" s="29">
        <v>92</v>
      </c>
      <c r="R31" s="32">
        <f>P31/Q31</f>
        <v>0.05434782608695652</v>
      </c>
      <c r="S31" s="33"/>
      <c r="T31" s="33"/>
      <c r="U31" s="48" t="s">
        <v>94</v>
      </c>
      <c r="V31" s="30" t="s">
        <v>39</v>
      </c>
      <c r="Y31" s="21"/>
    </row>
    <row r="32" spans="1:25" s="22" customFormat="1" ht="57" thickBot="1">
      <c r="A32" s="35">
        <v>12</v>
      </c>
      <c r="B32" s="44" t="s">
        <v>16</v>
      </c>
      <c r="C32" s="30">
        <v>409202206</v>
      </c>
      <c r="D32" s="30" t="s">
        <v>74</v>
      </c>
      <c r="E32" s="30" t="s">
        <v>75</v>
      </c>
      <c r="F32" s="30" t="s">
        <v>76</v>
      </c>
      <c r="G32" s="30" t="s">
        <v>60</v>
      </c>
      <c r="H32" s="34">
        <v>39221</v>
      </c>
      <c r="I32" s="44" t="s">
        <v>54</v>
      </c>
      <c r="J32" s="44" t="s">
        <v>80</v>
      </c>
      <c r="K32" s="30">
        <v>9</v>
      </c>
      <c r="L32" s="29">
        <v>3</v>
      </c>
      <c r="M32" s="29">
        <v>2</v>
      </c>
      <c r="N32" s="29">
        <v>0</v>
      </c>
      <c r="O32" s="29">
        <v>0</v>
      </c>
      <c r="P32" s="31">
        <v>5</v>
      </c>
      <c r="Q32" s="29">
        <v>92</v>
      </c>
      <c r="R32" s="32">
        <v>0.05434782608695652</v>
      </c>
      <c r="S32" s="33"/>
      <c r="T32" s="33"/>
      <c r="U32" s="48" t="s">
        <v>94</v>
      </c>
      <c r="V32" s="30" t="s">
        <v>61</v>
      </c>
      <c r="Y32" s="21"/>
    </row>
    <row r="33" spans="1:25" s="22" customFormat="1" ht="56.25">
      <c r="A33" s="35">
        <v>13</v>
      </c>
      <c r="B33" s="44" t="s">
        <v>16</v>
      </c>
      <c r="C33" s="35">
        <v>409202205</v>
      </c>
      <c r="D33" s="35" t="s">
        <v>72</v>
      </c>
      <c r="E33" s="35" t="s">
        <v>73</v>
      </c>
      <c r="F33" s="35" t="s">
        <v>31</v>
      </c>
      <c r="G33" s="35" t="s">
        <v>53</v>
      </c>
      <c r="H33" s="37">
        <v>39248</v>
      </c>
      <c r="I33" s="35" t="s">
        <v>54</v>
      </c>
      <c r="J33" s="35" t="s">
        <v>80</v>
      </c>
      <c r="K33" s="38">
        <v>9</v>
      </c>
      <c r="L33" s="39">
        <v>1</v>
      </c>
      <c r="M33" s="39">
        <v>2</v>
      </c>
      <c r="N33" s="39">
        <v>0</v>
      </c>
      <c r="O33" s="39">
        <v>0</v>
      </c>
      <c r="P33" s="40">
        <v>3</v>
      </c>
      <c r="Q33" s="39">
        <v>92</v>
      </c>
      <c r="R33" s="18">
        <v>0.03260869565217391</v>
      </c>
      <c r="S33" s="42"/>
      <c r="T33" s="42"/>
      <c r="U33" s="43" t="s">
        <v>94</v>
      </c>
      <c r="V33" s="35" t="s">
        <v>61</v>
      </c>
      <c r="Y33" s="21"/>
    </row>
    <row r="34" spans="1:21" ht="23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2"/>
    </row>
    <row r="35" spans="1:22" ht="23.25">
      <c r="A35" s="25" t="s">
        <v>91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  <c r="V35" s="12"/>
    </row>
    <row r="36" spans="1:22" ht="50.25" customHeight="1">
      <c r="A36" s="25" t="s">
        <v>92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</row>
    <row r="37" spans="1:22" ht="45.7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5"/>
      <c r="V37" s="25"/>
    </row>
    <row r="38" spans="21:22" ht="50.25" customHeight="1">
      <c r="U38" s="25"/>
      <c r="V38" s="25"/>
    </row>
    <row r="39" spans="21:22" ht="50.25" customHeight="1">
      <c r="U39" s="25"/>
      <c r="V39" s="25"/>
    </row>
    <row r="40" spans="21:22" ht="53.25" customHeight="1">
      <c r="U40" s="25"/>
      <c r="V40" s="25"/>
    </row>
    <row r="41" spans="1:22" s="19" customFormat="1" ht="23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 s="25"/>
    </row>
    <row r="42" ht="23.25">
      <c r="V42" s="19"/>
    </row>
  </sheetData>
  <sheetProtection/>
  <autoFilter ref="A20:V20"/>
  <mergeCells count="16">
    <mergeCell ref="A18:V18"/>
    <mergeCell ref="A10:X10"/>
    <mergeCell ref="A1:V1"/>
    <mergeCell ref="A2:V2"/>
    <mergeCell ref="A3:V3"/>
    <mergeCell ref="A5:V5"/>
    <mergeCell ref="A6:V6"/>
    <mergeCell ref="A7:V7"/>
    <mergeCell ref="P4:U4"/>
    <mergeCell ref="B4:E4"/>
    <mergeCell ref="A9:V9"/>
    <mergeCell ref="A17:V17"/>
    <mergeCell ref="A15:V15"/>
    <mergeCell ref="A14:V14"/>
    <mergeCell ref="A12:V12"/>
    <mergeCell ref="A11:V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2022-10-11T11:29:10Z</dcterms:modified>
  <cp:category/>
  <cp:version/>
  <cp:contentType/>
  <cp:contentStatus/>
</cp:coreProperties>
</file>