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944" windowWidth="15600" windowHeight="10812" activeTab="0"/>
  </bookViews>
  <sheets>
    <sheet name="Лист1" sheetId="1" r:id="rId1"/>
  </sheets>
  <definedNames>
    <definedName name="_xlnm.Print_Area" localSheetId="0">'Лист1'!$A$1:$V$69</definedName>
  </definedNames>
  <calcPr fullCalcOnLoad="1"/>
</workbook>
</file>

<file path=xl/sharedStrings.xml><?xml version="1.0" encoding="utf-8"?>
<sst xmlns="http://schemas.openxmlformats.org/spreadsheetml/2006/main" count="433" uniqueCount="209">
  <si>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</si>
  <si>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</si>
  <si>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</si>
  <si>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</si>
  <si>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</si>
  <si>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</si>
  <si>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</si>
  <si>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</si>
  <si>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</si>
  <si>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</si>
  <si>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</si>
  <si>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</si>
  <si>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</si>
  <si>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</si>
  <si>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</si>
  <si>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</si>
  <si>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</si>
  <si>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</si>
  <si>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</si>
  <si>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</si>
  <si>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</si>
  <si>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</si>
  <si>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</si>
  <si>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</si>
  <si>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 xml:space="preserve">Гражданство </t>
  </si>
  <si>
    <t>Управление народного образования администрации г. Мичуринска</t>
  </si>
  <si>
    <t>по экологии  в 2022-2023 учебном году</t>
  </si>
  <si>
    <t>Минакова</t>
  </si>
  <si>
    <t>Маргарита</t>
  </si>
  <si>
    <t>Сергеевна</t>
  </si>
  <si>
    <t>Ж</t>
  </si>
  <si>
    <t>Российская Федерация</t>
  </si>
  <si>
    <t>Игнатова Вера Юрьевна</t>
  </si>
  <si>
    <t>Евгеньевна</t>
  </si>
  <si>
    <t>Скопинцева</t>
  </si>
  <si>
    <t>Екатерина</t>
  </si>
  <si>
    <t>Артуровна</t>
  </si>
  <si>
    <t>Чумакова Лариса Валентиновна</t>
  </si>
  <si>
    <t>Артёмова</t>
  </si>
  <si>
    <t>Ольга</t>
  </si>
  <si>
    <t>Лишиленко</t>
  </si>
  <si>
    <t>Варвара</t>
  </si>
  <si>
    <t>Георгиевна</t>
  </si>
  <si>
    <t>Дегтерев</t>
  </si>
  <si>
    <t>Алексей</t>
  </si>
  <si>
    <t>Владиславович</t>
  </si>
  <si>
    <t>М</t>
  </si>
  <si>
    <t>Андреевич</t>
  </si>
  <si>
    <t>Дмитрий</t>
  </si>
  <si>
    <t>Харитонова</t>
  </si>
  <si>
    <t>Василиса</t>
  </si>
  <si>
    <t>Ивановна</t>
  </si>
  <si>
    <t>Валерия</t>
  </si>
  <si>
    <t>Дмитриевна</t>
  </si>
  <si>
    <t>Петрова</t>
  </si>
  <si>
    <t>Ксения</t>
  </si>
  <si>
    <t>Васильевна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</si>
  <si>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</si>
  <si>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Плужникова Светлана Анатольевна</t>
  </si>
  <si>
    <t xml:space="preserve">Лазарев </t>
  </si>
  <si>
    <t>Роман</t>
  </si>
  <si>
    <t>Денисович</t>
  </si>
  <si>
    <t>Карасева</t>
  </si>
  <si>
    <t>Ульяна</t>
  </si>
  <si>
    <t>Анастасия</t>
  </si>
  <si>
    <t>Андреевна</t>
  </si>
  <si>
    <t>Полина</t>
  </si>
  <si>
    <t>Рябых</t>
  </si>
  <si>
    <t>Ермилина</t>
  </si>
  <si>
    <t>Софья</t>
  </si>
  <si>
    <t>Артемовна</t>
  </si>
  <si>
    <t>Ибрагимова</t>
  </si>
  <si>
    <t>Зейнеп</t>
  </si>
  <si>
    <t>Фаримановна</t>
  </si>
  <si>
    <t>Протасова</t>
  </si>
  <si>
    <t>Владислава</t>
  </si>
  <si>
    <t>Геннадьевна</t>
  </si>
  <si>
    <t>Дорожкина</t>
  </si>
  <si>
    <t>Виктория</t>
  </si>
  <si>
    <t>Игоревна</t>
  </si>
  <si>
    <t>Язынина</t>
  </si>
  <si>
    <t>Злата</t>
  </si>
  <si>
    <t>муниципальное автономное  общеобразовательное учреждение  "Средняя общеобразовательная школа №5 "Научно-технологический центр им. И.В. Мичурина"</t>
  </si>
  <si>
    <t>Фионова Людмила Александровна</t>
  </si>
  <si>
    <t>Попов</t>
  </si>
  <si>
    <t>Богдан</t>
  </si>
  <si>
    <t>Олегович</t>
  </si>
  <si>
    <t>Ильин</t>
  </si>
  <si>
    <t>Владимирович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</si>
  <si>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</si>
  <si>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Кожевникова Оксана Васильевна</t>
  </si>
  <si>
    <t>Алтабаев</t>
  </si>
  <si>
    <t>Дмитриевич</t>
  </si>
  <si>
    <t>Романович</t>
  </si>
  <si>
    <t>Уварова</t>
  </si>
  <si>
    <t>Юлия</t>
  </si>
  <si>
    <t>Толпеева</t>
  </si>
  <si>
    <t>Максимовна</t>
  </si>
  <si>
    <t>Катаева Анна Александровна</t>
  </si>
  <si>
    <t>Гаврилова</t>
  </si>
  <si>
    <t>Лидия</t>
  </si>
  <si>
    <t>Алексеева Ирина Владимировна</t>
  </si>
  <si>
    <t>Сафонов</t>
  </si>
  <si>
    <t>Данила</t>
  </si>
  <si>
    <t>Максимович</t>
  </si>
  <si>
    <t>Красова</t>
  </si>
  <si>
    <t>Павловна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</si>
  <si>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</si>
  <si>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Журавлева Лилия Анатольевна</t>
  </si>
  <si>
    <t>Волкова</t>
  </si>
  <si>
    <t>Мастина</t>
  </si>
  <si>
    <t>Ильинична</t>
  </si>
  <si>
    <t xml:space="preserve">Российская Федерация </t>
  </si>
  <si>
    <t>Муниципальное бюджетное общеобразовательное учреждение «Средняя общеобразовательная школа №18 имени Героя Советского Союза Эдуарда Дмитриевича Потапова» г.Мичуринска Тамбовской области</t>
  </si>
  <si>
    <t>Краснослободцева Любовь Дмитриевна</t>
  </si>
  <si>
    <t>Алексеевич</t>
  </si>
  <si>
    <t xml:space="preserve">Калинин </t>
  </si>
  <si>
    <t>Анатольевич</t>
  </si>
  <si>
    <t xml:space="preserve">Туровская </t>
  </si>
  <si>
    <t xml:space="preserve">Софья  </t>
  </si>
  <si>
    <t xml:space="preserve">                                                                      25.12.2009</t>
  </si>
  <si>
    <t>Иван</t>
  </si>
  <si>
    <t>Никита</t>
  </si>
  <si>
    <t>Юрьевич</t>
  </si>
  <si>
    <t>Семенов</t>
  </si>
  <si>
    <t>Кирилл</t>
  </si>
  <si>
    <t>Тамбовское областное государственное автономное общеобразовательное учреждение "Мичуринский лицей-интернат"</t>
  </si>
  <si>
    <t>Трунов Александр Юрьевич</t>
  </si>
  <si>
    <t>Логунова</t>
  </si>
  <si>
    <t>Дедов</t>
  </si>
  <si>
    <t>Андрей</t>
  </si>
  <si>
    <t>Грязев</t>
  </si>
  <si>
    <t>Даниил</t>
  </si>
  <si>
    <t>Евгеньевич</t>
  </si>
  <si>
    <t>Демьянов</t>
  </si>
  <si>
    <t>Бекетова</t>
  </si>
  <si>
    <t>Кристина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</si>
  <si>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</si>
  <si>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Гудкова</t>
  </si>
  <si>
    <t>Утешев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</si>
  <si>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</si>
  <si>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</si>
  <si>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 xml:space="preserve">Поротиков                                                                                                                                                  </t>
  </si>
  <si>
    <t xml:space="preserve">заседания жюри муниципального этапа всероссийской олимпиады школьников </t>
  </si>
  <si>
    <t>"14" ноября 2022</t>
  </si>
  <si>
    <t>Дата проведения: 14.11.2022 года</t>
  </si>
  <si>
    <t>Секретарь жюри – Журавлева Л. А.</t>
  </si>
  <si>
    <t>Председатель жюри – Плужникова С. А.</t>
  </si>
  <si>
    <t>Присутствовали члены жюри: Апанащик Т.Б., Игнатова В.Ю., Ковалева Г.Е., Кондакова И.А., Краснослободцева Л.Д., Маркеева А.Г., Невзорова И.А., Чиркина Л.Н.</t>
  </si>
  <si>
    <r>
      <t xml:space="preserve">     Председатель жюри: Плужникова С. А.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</si>
  <si>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    Секретарь жюри:  Журавлева Л. А.</t>
    </r>
    <r>
      <rPr>
        <sz val="18"/>
        <color indexed="8"/>
        <rFont val="Times New Roman"/>
        <family val="1"/>
      </rPr>
      <t>___________________________________________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</si>
  <si>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t xml:space="preserve">Тип диплома (победитель, призер, участник) </t>
  </si>
  <si>
    <r>
      <t xml:space="preserve">        1. О подведении итогов проведения муницильного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экологии</t>
    </r>
    <r>
      <rPr>
        <sz val="18"/>
        <color indexed="8"/>
        <rFont val="Times New Roman"/>
        <family val="1"/>
      </rPr>
      <t xml:space="preserve">  на территории г. Мичуринска_.</t>
    </r>
  </si>
  <si>
    <r>
      <t xml:space="preserve">       1. Утвердить рейтинговую таблицу результатов участников муницильного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экологии</t>
    </r>
    <r>
      <rPr>
        <sz val="18"/>
        <color indexed="8"/>
        <rFont val="Times New Roman"/>
        <family val="1"/>
      </rPr>
      <t xml:space="preserve"> на территории г. Мичуринска.</t>
    </r>
  </si>
  <si>
    <t>Список участников муницильного этапа всероссийской олимпиады школьников в 2022-2023 учебном году по экологии на территории г. Мичуринска.</t>
  </si>
  <si>
    <t>Иванов</t>
  </si>
  <si>
    <t>Илья</t>
  </si>
  <si>
    <t>"Против"  нет. "За" проголосовали единогласно.</t>
  </si>
  <si>
    <t>Шатилова Ирина Ирина Вячеславовна</t>
  </si>
  <si>
    <t>Место проведения: МБОУ СОШ № 2</t>
  </si>
  <si>
    <t>Плужникова Светлана Анатольеевна</t>
  </si>
  <si>
    <t>Тимошенко</t>
  </si>
  <si>
    <t>Денисовна</t>
  </si>
  <si>
    <t>Попонин</t>
  </si>
  <si>
    <t>Васильевич</t>
  </si>
  <si>
    <t>Васнева Елена Владимировна</t>
  </si>
  <si>
    <t>08-03</t>
  </si>
  <si>
    <t>08-01</t>
  </si>
  <si>
    <t>08-02</t>
  </si>
  <si>
    <t>09-36</t>
  </si>
  <si>
    <t>09-39</t>
  </si>
  <si>
    <t>09-26</t>
  </si>
  <si>
    <t>09-24</t>
  </si>
  <si>
    <t>09-35</t>
  </si>
  <si>
    <t>09-37</t>
  </si>
  <si>
    <t>09-33</t>
  </si>
  <si>
    <t>09-25</t>
  </si>
  <si>
    <t>09-30</t>
  </si>
  <si>
    <t>09-29</t>
  </si>
  <si>
    <t>09-31</t>
  </si>
  <si>
    <t>09-32</t>
  </si>
  <si>
    <t>09-27</t>
  </si>
  <si>
    <t>09-34</t>
  </si>
  <si>
    <t>09-40</t>
  </si>
  <si>
    <t>09-43</t>
  </si>
  <si>
    <t>09-44</t>
  </si>
  <si>
    <t>09-45</t>
  </si>
  <si>
    <t>09-46</t>
  </si>
  <si>
    <t>09-47</t>
  </si>
  <si>
    <t>10-04</t>
  </si>
  <si>
    <t>10-06</t>
  </si>
  <si>
    <t>10-08</t>
  </si>
  <si>
    <t>10-05</t>
  </si>
  <si>
    <t>10-11</t>
  </si>
  <si>
    <t>10-07</t>
  </si>
  <si>
    <t>10-10</t>
  </si>
  <si>
    <t>10-09</t>
  </si>
  <si>
    <t>11-22</t>
  </si>
  <si>
    <t>11-28</t>
  </si>
  <si>
    <t>11-19</t>
  </si>
  <si>
    <t>11-21</t>
  </si>
  <si>
    <t>11-18</t>
  </si>
  <si>
    <t>11-20</t>
  </si>
  <si>
    <t>11-23</t>
  </si>
  <si>
    <t>09-38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</si>
  <si>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 xml:space="preserve">всего -39, </t>
    </r>
    <r>
      <rPr>
        <sz val="18"/>
        <color indexed="8"/>
        <rFont val="Times New Roman"/>
        <family val="1"/>
      </rPr>
      <t xml:space="preserve">8 класс </t>
    </r>
    <r>
      <rPr>
        <b/>
        <sz val="18"/>
        <color indexed="8"/>
        <rFont val="Times New Roman"/>
        <family val="1"/>
      </rPr>
      <t xml:space="preserve">- 3, </t>
    </r>
    <r>
      <rPr>
        <sz val="18"/>
        <color indexed="8"/>
        <rFont val="Times New Roman"/>
        <family val="1"/>
      </rPr>
      <t>9 класс-21, 10 класс</t>
    </r>
    <r>
      <rPr>
        <sz val="18"/>
        <rFont val="Times New Roman"/>
        <family val="1"/>
      </rPr>
      <t>-8</t>
    </r>
    <r>
      <rPr>
        <sz val="18"/>
        <color indexed="8"/>
        <rFont val="Times New Roman"/>
        <family val="1"/>
      </rPr>
      <t xml:space="preserve">, 11 класс- 7  </t>
    </r>
  </si>
  <si>
    <t>участник</t>
  </si>
  <si>
    <t>призер</t>
  </si>
  <si>
    <t>победитель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</si>
</sst>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178" fontId="46" fillId="34" borderId="19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14" fontId="46" fillId="0" borderId="19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178" fontId="5" fillId="35" borderId="19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14" fontId="51" fillId="0" borderId="18" xfId="0" applyNumberFormat="1" applyFont="1" applyBorder="1" applyAlignment="1">
      <alignment horizontal="center" vertical="center" wrapText="1"/>
    </xf>
    <xf numFmtId="14" fontId="51" fillId="0" borderId="19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0" fillId="0" borderId="0" xfId="0" applyBorder="1" applyAlignment="1">
      <alignment/>
    </xf>
    <xf numFmtId="0" fontId="46" fillId="37" borderId="18" xfId="0" applyFont="1" applyFill="1" applyBorder="1" applyAlignment="1">
      <alignment horizontal="center" vertical="center" wrapText="1"/>
    </xf>
    <xf numFmtId="0" fontId="46" fillId="37" borderId="21" xfId="0" applyFont="1" applyFill="1" applyBorder="1" applyAlignment="1">
      <alignment horizontal="center" vertical="center" wrapText="1"/>
    </xf>
    <xf numFmtId="0" fontId="46" fillId="37" borderId="19" xfId="0" applyFont="1" applyFill="1" applyBorder="1" applyAlignment="1">
      <alignment horizontal="center" vertical="center" wrapText="1"/>
    </xf>
    <xf numFmtId="0" fontId="46" fillId="37" borderId="22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45" fillId="0" borderId="12" xfId="0" applyNumberFormat="1" applyFont="1" applyBorder="1" applyAlignment="1">
      <alignment horizontal="center" vertical="center" wrapText="1"/>
    </xf>
    <xf numFmtId="49" fontId="46" fillId="0" borderId="19" xfId="0" applyNumberFormat="1" applyFont="1" applyBorder="1" applyAlignment="1">
      <alignment horizontal="center" vertical="center" wrapText="1"/>
    </xf>
    <xf numFmtId="49" fontId="46" fillId="0" borderId="16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46" fillId="0" borderId="17" xfId="0" applyNumberFormat="1" applyFont="1" applyBorder="1" applyAlignment="1">
      <alignment horizontal="center" vertical="center" wrapText="1"/>
    </xf>
    <xf numFmtId="49" fontId="46" fillId="0" borderId="18" xfId="0" applyNumberFormat="1" applyFont="1" applyBorder="1" applyAlignment="1">
      <alignment horizontal="center" vertical="center" wrapText="1"/>
    </xf>
    <xf numFmtId="49" fontId="46" fillId="38" borderId="19" xfId="0" applyNumberFormat="1" applyFont="1" applyFill="1" applyBorder="1" applyAlignment="1">
      <alignment horizontal="center" vertical="center" wrapText="1"/>
    </xf>
    <xf numFmtId="49" fontId="5" fillId="38" borderId="18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Alignment="1">
      <alignment/>
    </xf>
    <xf numFmtId="49" fontId="46" fillId="0" borderId="16" xfId="0" applyNumberFormat="1" applyFont="1" applyBorder="1" applyAlignment="1">
      <alignment horizontal="center" vertical="center"/>
    </xf>
    <xf numFmtId="14" fontId="46" fillId="0" borderId="19" xfId="0" applyNumberFormat="1" applyFont="1" applyBorder="1" applyAlignment="1">
      <alignment vertical="center" wrapText="1"/>
    </xf>
    <xf numFmtId="14" fontId="51" fillId="0" borderId="23" xfId="0" applyNumberFormat="1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49" fontId="5" fillId="38" borderId="19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view="pageBreakPreview" zoomScale="50" zoomScaleNormal="73" zoomScaleSheetLayoutView="50" zoomScalePageLayoutView="0" workbookViewId="0" topLeftCell="A16">
      <selection activeCell="Y25" sqref="Y25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59" customWidth="1"/>
    <col min="4" max="4" width="16.00390625" style="0" customWidth="1"/>
    <col min="5" max="5" width="14.57421875" style="0" customWidth="1"/>
    <col min="6" max="6" width="20.28125" style="0" customWidth="1"/>
    <col min="8" max="8" width="14.7109375" style="0" customWidth="1"/>
    <col min="9" max="9" width="18.00390625" style="0" customWidth="1"/>
    <col min="10" max="10" width="55.28125" style="0" customWidth="1"/>
    <col min="11" max="11" width="8.7109375" style="0" customWidth="1"/>
    <col min="12" max="12" width="6.7109375" style="0" customWidth="1"/>
    <col min="13" max="13" width="6.140625" style="0" customWidth="1"/>
    <col min="14" max="14" width="6.28125" style="0" customWidth="1"/>
    <col min="15" max="15" width="6.7109375" style="0" customWidth="1"/>
    <col min="16" max="16" width="12.7109375" style="0" customWidth="1"/>
    <col min="17" max="17" width="14.00390625" style="0" customWidth="1"/>
    <col min="18" max="18" width="16.57421875" style="0" customWidth="1"/>
    <col min="19" max="19" width="15.57421875" style="0" customWidth="1"/>
    <col min="20" max="20" width="19.57421875" style="0" customWidth="1"/>
    <col min="21" max="21" width="16.421875" style="0" customWidth="1"/>
    <col min="22" max="22" width="24.421875" style="0" customWidth="1"/>
  </cols>
  <sheetData>
    <row r="1" spans="1:22" ht="23.25" customHeight="1">
      <c r="A1" s="77" t="s">
        <v>21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22.5">
      <c r="A2" s="78" t="s">
        <v>143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ht="22.5">
      <c r="A3" s="78" t="s">
        <v>26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ht="22.5">
      <c r="A4" s="18"/>
      <c r="B4" s="78" t="s">
        <v>16</v>
      </c>
      <c r="C4" s="78"/>
      <c r="D4" s="78"/>
      <c r="E4" s="78"/>
      <c r="F4" s="18"/>
      <c r="G4" s="18"/>
      <c r="H4" s="18"/>
      <c r="I4" s="18"/>
      <c r="J4" s="18"/>
      <c r="K4" s="18"/>
      <c r="L4" s="18"/>
      <c r="M4" s="18"/>
      <c r="N4" s="18"/>
      <c r="O4" s="18"/>
      <c r="P4" s="78" t="s">
        <v>144</v>
      </c>
      <c r="Q4" s="78"/>
      <c r="R4" s="78"/>
      <c r="S4" s="78"/>
      <c r="T4" s="78"/>
      <c r="U4" s="78"/>
      <c r="V4" s="18"/>
    </row>
    <row r="5" spans="1:22" ht="22.5">
      <c r="A5" s="79" t="s">
        <v>205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ht="22.5">
      <c r="A6" s="79" t="s">
        <v>159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2" ht="22.5">
      <c r="A7" s="79" t="s">
        <v>145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8" spans="1:22" ht="22.5">
      <c r="A8" s="17"/>
      <c r="B8" s="17"/>
      <c r="C8" s="5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23.25" customHeight="1">
      <c r="A9" s="76" t="s">
        <v>147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</row>
    <row r="10" spans="1:22" ht="22.5">
      <c r="A10" s="20" t="s">
        <v>146</v>
      </c>
      <c r="B10" s="17"/>
      <c r="C10" s="5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22.5">
      <c r="A11" s="79" t="s">
        <v>148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</row>
    <row r="12" spans="1:22" ht="22.5">
      <c r="A12" s="35"/>
      <c r="B12" s="35"/>
      <c r="C12" s="58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22.5">
      <c r="A13" s="81" t="s">
        <v>22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</row>
    <row r="14" spans="1:22" ht="22.5">
      <c r="A14" s="79" t="s">
        <v>152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1:22" ht="22.5">
      <c r="A15" s="43"/>
      <c r="B15" s="43"/>
      <c r="C15" s="58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ht="22.5">
      <c r="A16" s="43" t="s">
        <v>157</v>
      </c>
      <c r="B16" s="43"/>
      <c r="C16" s="58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ht="22.5">
      <c r="A17" s="17"/>
      <c r="B17" s="17"/>
      <c r="C17" s="5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ht="22.5">
      <c r="A18" s="81" t="s">
        <v>23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 ht="22.5">
      <c r="A19" s="79" t="s">
        <v>153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</row>
    <row r="20" spans="1:22" ht="22.5">
      <c r="A20" s="17"/>
      <c r="B20" s="17"/>
      <c r="C20" s="5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ht="22.5" customHeight="1">
      <c r="A21" s="80" t="s">
        <v>154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</row>
    <row r="22" spans="1:22" ht="23.25" customHeight="1">
      <c r="A22" s="75" t="s">
        <v>25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</row>
    <row r="23" ht="15" thickBot="1"/>
    <row r="24" spans="1:22" ht="96" customHeight="1" thickBot="1">
      <c r="A24" s="2" t="s">
        <v>0</v>
      </c>
      <c r="B24" s="3" t="s">
        <v>1</v>
      </c>
      <c r="C24" s="60" t="s">
        <v>10</v>
      </c>
      <c r="D24" s="3" t="s">
        <v>2</v>
      </c>
      <c r="E24" s="3" t="s">
        <v>3</v>
      </c>
      <c r="F24" s="3" t="s">
        <v>4</v>
      </c>
      <c r="G24" s="3" t="s">
        <v>5</v>
      </c>
      <c r="H24" s="4" t="s">
        <v>6</v>
      </c>
      <c r="I24" s="3" t="s">
        <v>24</v>
      </c>
      <c r="J24" s="3" t="s">
        <v>7</v>
      </c>
      <c r="K24" s="5" t="s">
        <v>8</v>
      </c>
      <c r="L24" s="6" t="s">
        <v>17</v>
      </c>
      <c r="M24" s="6" t="s">
        <v>18</v>
      </c>
      <c r="N24" s="6" t="s">
        <v>19</v>
      </c>
      <c r="O24" s="6" t="s">
        <v>20</v>
      </c>
      <c r="P24" s="6" t="s">
        <v>11</v>
      </c>
      <c r="Q24" s="6" t="s">
        <v>14</v>
      </c>
      <c r="R24" s="6" t="s">
        <v>15</v>
      </c>
      <c r="S24" s="6" t="s">
        <v>12</v>
      </c>
      <c r="T24" s="6" t="s">
        <v>151</v>
      </c>
      <c r="U24" s="6" t="s">
        <v>13</v>
      </c>
      <c r="V24" s="7" t="s">
        <v>9</v>
      </c>
    </row>
    <row r="25" spans="1:22" ht="81" customHeight="1" thickBot="1">
      <c r="A25" s="8">
        <v>1</v>
      </c>
      <c r="B25" s="9" t="s">
        <v>16</v>
      </c>
      <c r="C25" s="61" t="s">
        <v>166</v>
      </c>
      <c r="D25" s="54" t="s">
        <v>135</v>
      </c>
      <c r="E25" s="54" t="s">
        <v>136</v>
      </c>
      <c r="F25" s="54" t="s">
        <v>65</v>
      </c>
      <c r="G25" s="8" t="s">
        <v>30</v>
      </c>
      <c r="H25" s="37">
        <v>39636</v>
      </c>
      <c r="I25" s="8" t="s">
        <v>31</v>
      </c>
      <c r="J25" s="40" t="s">
        <v>137</v>
      </c>
      <c r="K25" s="42">
        <v>8</v>
      </c>
      <c r="L25" s="12">
        <v>3</v>
      </c>
      <c r="M25" s="12">
        <v>1</v>
      </c>
      <c r="N25" s="12">
        <v>6</v>
      </c>
      <c r="O25" s="12">
        <v>7</v>
      </c>
      <c r="P25" s="13">
        <f aca="true" t="shared" si="0" ref="P25:P43">SUM(L25:O25)</f>
        <v>17</v>
      </c>
      <c r="Q25" s="12">
        <v>30</v>
      </c>
      <c r="R25" s="15">
        <f aca="true" t="shared" si="1" ref="R25:R63">P25/Q25</f>
        <v>0.5666666666666667</v>
      </c>
      <c r="S25" s="45"/>
      <c r="T25" s="45" t="s">
        <v>207</v>
      </c>
      <c r="U25" s="46"/>
      <c r="V25" s="8" t="s">
        <v>158</v>
      </c>
    </row>
    <row r="26" spans="1:22" ht="75.75" customHeight="1" thickBot="1">
      <c r="A26" s="14">
        <v>2</v>
      </c>
      <c r="B26" s="14" t="s">
        <v>16</v>
      </c>
      <c r="C26" s="61" t="s">
        <v>168</v>
      </c>
      <c r="D26" s="52" t="s">
        <v>27</v>
      </c>
      <c r="E26" s="52" t="s">
        <v>28</v>
      </c>
      <c r="F26" s="52" t="s">
        <v>29</v>
      </c>
      <c r="G26" s="14" t="s">
        <v>30</v>
      </c>
      <c r="H26" s="21">
        <v>39436</v>
      </c>
      <c r="I26" s="8" t="s">
        <v>31</v>
      </c>
      <c r="J26" s="40" t="s">
        <v>137</v>
      </c>
      <c r="K26" s="14">
        <v>8</v>
      </c>
      <c r="L26" s="12">
        <v>4</v>
      </c>
      <c r="M26" s="12">
        <v>1</v>
      </c>
      <c r="N26" s="12">
        <v>2</v>
      </c>
      <c r="O26" s="12">
        <v>2</v>
      </c>
      <c r="P26" s="13">
        <f t="shared" si="0"/>
        <v>9</v>
      </c>
      <c r="Q26" s="12">
        <v>30</v>
      </c>
      <c r="R26" s="15">
        <f t="shared" si="1"/>
        <v>0.3</v>
      </c>
      <c r="S26" s="47"/>
      <c r="T26" s="47" t="s">
        <v>206</v>
      </c>
      <c r="U26" s="48"/>
      <c r="V26" s="8" t="s">
        <v>32</v>
      </c>
    </row>
    <row r="27" spans="1:22" ht="83.25" customHeight="1" thickBot="1">
      <c r="A27" s="8">
        <v>3</v>
      </c>
      <c r="B27" s="14" t="s">
        <v>16</v>
      </c>
      <c r="C27" s="61" t="s">
        <v>167</v>
      </c>
      <c r="D27" s="52" t="s">
        <v>109</v>
      </c>
      <c r="E27" s="52" t="s">
        <v>52</v>
      </c>
      <c r="F27" s="52" t="s">
        <v>53</v>
      </c>
      <c r="G27" s="14" t="s">
        <v>30</v>
      </c>
      <c r="H27" s="21">
        <v>39492</v>
      </c>
      <c r="I27" s="8" t="s">
        <v>31</v>
      </c>
      <c r="J27" s="8" t="s">
        <v>107</v>
      </c>
      <c r="K27" s="14">
        <v>8</v>
      </c>
      <c r="L27" s="12">
        <v>3</v>
      </c>
      <c r="M27" s="12">
        <v>1</v>
      </c>
      <c r="N27" s="12">
        <v>2</v>
      </c>
      <c r="O27" s="12">
        <v>2</v>
      </c>
      <c r="P27" s="13">
        <f t="shared" si="0"/>
        <v>8</v>
      </c>
      <c r="Q27" s="12">
        <v>30</v>
      </c>
      <c r="R27" s="15">
        <f t="shared" si="1"/>
        <v>0.26666666666666666</v>
      </c>
      <c r="S27" s="47"/>
      <c r="T27" s="47" t="s">
        <v>206</v>
      </c>
      <c r="U27" s="48"/>
      <c r="V27" s="8" t="s">
        <v>108</v>
      </c>
    </row>
    <row r="28" spans="1:22" ht="75.75" customHeight="1" thickBot="1">
      <c r="A28" s="14">
        <v>4</v>
      </c>
      <c r="B28" s="14" t="s">
        <v>16</v>
      </c>
      <c r="C28" s="66" t="s">
        <v>188</v>
      </c>
      <c r="D28" s="52" t="s">
        <v>128</v>
      </c>
      <c r="E28" s="52" t="s">
        <v>63</v>
      </c>
      <c r="F28" s="52" t="s">
        <v>53</v>
      </c>
      <c r="G28" s="23" t="s">
        <v>30</v>
      </c>
      <c r="H28" s="24">
        <v>39936</v>
      </c>
      <c r="I28" s="26" t="s">
        <v>31</v>
      </c>
      <c r="J28" s="26" t="s">
        <v>126</v>
      </c>
      <c r="K28" s="23">
        <v>9</v>
      </c>
      <c r="L28" s="31">
        <v>5</v>
      </c>
      <c r="M28" s="31">
        <v>4</v>
      </c>
      <c r="N28" s="31">
        <v>4</v>
      </c>
      <c r="O28" s="31">
        <v>5</v>
      </c>
      <c r="P28" s="33">
        <f t="shared" si="0"/>
        <v>18</v>
      </c>
      <c r="Q28" s="31">
        <v>30</v>
      </c>
      <c r="R28" s="25">
        <f t="shared" si="1"/>
        <v>0.6</v>
      </c>
      <c r="S28" s="49"/>
      <c r="T28" s="49" t="s">
        <v>208</v>
      </c>
      <c r="U28" s="50"/>
      <c r="V28" s="26" t="s">
        <v>127</v>
      </c>
    </row>
    <row r="29" spans="1:22" ht="72" thickBot="1">
      <c r="A29" s="8">
        <v>5</v>
      </c>
      <c r="B29" s="14" t="s">
        <v>16</v>
      </c>
      <c r="C29" s="61" t="s">
        <v>171</v>
      </c>
      <c r="D29" s="52" t="s">
        <v>155</v>
      </c>
      <c r="E29" s="52" t="s">
        <v>156</v>
      </c>
      <c r="F29" s="52" t="s">
        <v>93</v>
      </c>
      <c r="G29" s="14" t="s">
        <v>46</v>
      </c>
      <c r="H29" s="21">
        <v>39239</v>
      </c>
      <c r="I29" s="8" t="s">
        <v>31</v>
      </c>
      <c r="J29" s="8" t="s">
        <v>89</v>
      </c>
      <c r="K29" s="14">
        <v>9</v>
      </c>
      <c r="L29" s="12">
        <v>2</v>
      </c>
      <c r="M29" s="12">
        <v>4</v>
      </c>
      <c r="N29" s="12">
        <v>6</v>
      </c>
      <c r="O29" s="12">
        <v>5</v>
      </c>
      <c r="P29" s="13">
        <f t="shared" si="0"/>
        <v>17</v>
      </c>
      <c r="Q29" s="12">
        <v>30</v>
      </c>
      <c r="R29" s="15">
        <f t="shared" si="1"/>
        <v>0.5666666666666667</v>
      </c>
      <c r="S29" s="47"/>
      <c r="T29" s="47" t="s">
        <v>207</v>
      </c>
      <c r="U29" s="48"/>
      <c r="V29" s="8" t="s">
        <v>90</v>
      </c>
    </row>
    <row r="30" spans="1:22" ht="72" thickBot="1">
      <c r="A30" s="14">
        <v>6</v>
      </c>
      <c r="B30" s="14" t="s">
        <v>16</v>
      </c>
      <c r="C30" s="61" t="s">
        <v>204</v>
      </c>
      <c r="D30" s="52" t="s">
        <v>96</v>
      </c>
      <c r="E30" s="52" t="s">
        <v>35</v>
      </c>
      <c r="F30" s="52" t="s">
        <v>97</v>
      </c>
      <c r="G30" s="14" t="s">
        <v>30</v>
      </c>
      <c r="H30" s="21">
        <v>39165</v>
      </c>
      <c r="I30" s="8" t="s">
        <v>31</v>
      </c>
      <c r="J30" s="8" t="s">
        <v>89</v>
      </c>
      <c r="K30" s="14">
        <v>9</v>
      </c>
      <c r="L30" s="12">
        <v>3</v>
      </c>
      <c r="M30" s="12">
        <v>2</v>
      </c>
      <c r="N30" s="12">
        <v>6</v>
      </c>
      <c r="O30" s="12">
        <v>6</v>
      </c>
      <c r="P30" s="13">
        <f t="shared" si="0"/>
        <v>17</v>
      </c>
      <c r="Q30" s="12">
        <v>30</v>
      </c>
      <c r="R30" s="15">
        <f t="shared" si="1"/>
        <v>0.5666666666666667</v>
      </c>
      <c r="S30" s="47"/>
      <c r="T30" s="47" t="s">
        <v>207</v>
      </c>
      <c r="U30" s="48"/>
      <c r="V30" s="8" t="s">
        <v>98</v>
      </c>
    </row>
    <row r="31" spans="1:25" ht="72" thickBot="1">
      <c r="A31" s="8">
        <v>7</v>
      </c>
      <c r="B31" s="14" t="s">
        <v>16</v>
      </c>
      <c r="C31" s="61" t="s">
        <v>173</v>
      </c>
      <c r="D31" s="52" t="s">
        <v>91</v>
      </c>
      <c r="E31" s="52" t="s">
        <v>48</v>
      </c>
      <c r="F31" s="52" t="s">
        <v>92</v>
      </c>
      <c r="G31" s="14" t="s">
        <v>46</v>
      </c>
      <c r="H31" s="21">
        <v>39430</v>
      </c>
      <c r="I31" s="8" t="s">
        <v>31</v>
      </c>
      <c r="J31" s="8" t="s">
        <v>89</v>
      </c>
      <c r="K31" s="14">
        <v>9</v>
      </c>
      <c r="L31" s="12">
        <v>3</v>
      </c>
      <c r="M31" s="12">
        <v>3</v>
      </c>
      <c r="N31" s="12">
        <v>6</v>
      </c>
      <c r="O31" s="12">
        <v>4</v>
      </c>
      <c r="P31" s="13">
        <f t="shared" si="0"/>
        <v>16</v>
      </c>
      <c r="Q31" s="12">
        <v>30</v>
      </c>
      <c r="R31" s="15">
        <f t="shared" si="1"/>
        <v>0.5333333333333333</v>
      </c>
      <c r="S31" s="47"/>
      <c r="T31" s="47" t="s">
        <v>207</v>
      </c>
      <c r="U31" s="48"/>
      <c r="V31" s="8" t="s">
        <v>90</v>
      </c>
      <c r="Y31" s="1"/>
    </row>
    <row r="32" spans="1:25" ht="72" thickBot="1">
      <c r="A32" s="14">
        <v>8</v>
      </c>
      <c r="B32" s="14" t="s">
        <v>16</v>
      </c>
      <c r="C32" s="61" t="s">
        <v>179</v>
      </c>
      <c r="D32" s="52" t="s">
        <v>87</v>
      </c>
      <c r="E32" s="52" t="s">
        <v>44</v>
      </c>
      <c r="F32" s="52" t="s">
        <v>88</v>
      </c>
      <c r="G32" s="14" t="s">
        <v>46</v>
      </c>
      <c r="H32" s="21">
        <v>39174</v>
      </c>
      <c r="I32" s="14" t="s">
        <v>31</v>
      </c>
      <c r="J32" s="14" t="s">
        <v>89</v>
      </c>
      <c r="K32" s="14">
        <v>9</v>
      </c>
      <c r="L32" s="12">
        <v>4</v>
      </c>
      <c r="M32" s="12">
        <v>4</v>
      </c>
      <c r="N32" s="12">
        <v>4</v>
      </c>
      <c r="O32" s="12">
        <v>4</v>
      </c>
      <c r="P32" s="13">
        <f t="shared" si="0"/>
        <v>16</v>
      </c>
      <c r="Q32" s="12">
        <v>30</v>
      </c>
      <c r="R32" s="15">
        <f t="shared" si="1"/>
        <v>0.5333333333333333</v>
      </c>
      <c r="S32" s="47"/>
      <c r="T32" s="47" t="s">
        <v>207</v>
      </c>
      <c r="U32" s="48"/>
      <c r="V32" s="8" t="s">
        <v>90</v>
      </c>
      <c r="Y32" s="44"/>
    </row>
    <row r="33" spans="1:22" ht="55.5" thickBot="1">
      <c r="A33" s="8">
        <v>9</v>
      </c>
      <c r="B33" s="14" t="s">
        <v>16</v>
      </c>
      <c r="C33" s="66" t="s">
        <v>186</v>
      </c>
      <c r="D33" s="53" t="s">
        <v>142</v>
      </c>
      <c r="E33" s="52" t="s">
        <v>121</v>
      </c>
      <c r="F33" s="52" t="s">
        <v>115</v>
      </c>
      <c r="G33" s="14" t="s">
        <v>46</v>
      </c>
      <c r="H33" s="21">
        <v>40311</v>
      </c>
      <c r="I33" s="8" t="s">
        <v>112</v>
      </c>
      <c r="J33" s="29" t="s">
        <v>113</v>
      </c>
      <c r="K33" s="14">
        <v>9</v>
      </c>
      <c r="L33" s="12">
        <v>4</v>
      </c>
      <c r="M33" s="12">
        <v>2</v>
      </c>
      <c r="N33" s="12">
        <v>4</v>
      </c>
      <c r="O33" s="12">
        <v>3</v>
      </c>
      <c r="P33" s="13">
        <f t="shared" si="0"/>
        <v>13</v>
      </c>
      <c r="Q33" s="31">
        <v>30</v>
      </c>
      <c r="R33" s="15">
        <f t="shared" si="1"/>
        <v>0.43333333333333335</v>
      </c>
      <c r="S33" s="47"/>
      <c r="T33" s="47" t="s">
        <v>207</v>
      </c>
      <c r="U33" s="48"/>
      <c r="V33" s="8" t="s">
        <v>114</v>
      </c>
    </row>
    <row r="34" spans="1:22" ht="72" thickBot="1">
      <c r="A34" s="14">
        <v>10</v>
      </c>
      <c r="B34" s="14" t="s">
        <v>16</v>
      </c>
      <c r="C34" s="62" t="s">
        <v>175</v>
      </c>
      <c r="D34" s="54" t="s">
        <v>62</v>
      </c>
      <c r="E34" s="54" t="s">
        <v>63</v>
      </c>
      <c r="F34" s="54" t="s">
        <v>29</v>
      </c>
      <c r="G34" s="8" t="s">
        <v>30</v>
      </c>
      <c r="H34" s="10">
        <v>39381</v>
      </c>
      <c r="I34" s="8" t="s">
        <v>31</v>
      </c>
      <c r="J34" s="27" t="s">
        <v>57</v>
      </c>
      <c r="K34" s="11">
        <v>9</v>
      </c>
      <c r="L34" s="12">
        <v>3</v>
      </c>
      <c r="M34" s="12">
        <v>4</v>
      </c>
      <c r="N34" s="12">
        <v>2</v>
      </c>
      <c r="O34" s="12">
        <v>3</v>
      </c>
      <c r="P34" s="13">
        <f t="shared" si="0"/>
        <v>12</v>
      </c>
      <c r="Q34" s="12">
        <v>30</v>
      </c>
      <c r="R34" s="15">
        <f t="shared" si="1"/>
        <v>0.4</v>
      </c>
      <c r="S34" s="45"/>
      <c r="T34" s="47" t="s">
        <v>206</v>
      </c>
      <c r="U34" s="48"/>
      <c r="V34" s="8" t="s">
        <v>58</v>
      </c>
    </row>
    <row r="35" spans="1:22" ht="54.75">
      <c r="A35" s="8">
        <v>11</v>
      </c>
      <c r="B35" s="14" t="s">
        <v>16</v>
      </c>
      <c r="C35" s="61" t="s">
        <v>185</v>
      </c>
      <c r="D35" s="52" t="s">
        <v>116</v>
      </c>
      <c r="E35" s="52" t="s">
        <v>44</v>
      </c>
      <c r="F35" s="52" t="s">
        <v>117</v>
      </c>
      <c r="G35" s="28" t="s">
        <v>46</v>
      </c>
      <c r="H35" s="70">
        <v>40266</v>
      </c>
      <c r="I35" s="14" t="s">
        <v>112</v>
      </c>
      <c r="J35" s="30" t="s">
        <v>113</v>
      </c>
      <c r="K35" s="14">
        <v>9</v>
      </c>
      <c r="L35" s="12">
        <v>2</v>
      </c>
      <c r="M35" s="12">
        <v>3</v>
      </c>
      <c r="N35" s="12">
        <v>6</v>
      </c>
      <c r="O35" s="12">
        <v>1</v>
      </c>
      <c r="P35" s="13">
        <f t="shared" si="0"/>
        <v>12</v>
      </c>
      <c r="Q35" s="31">
        <v>30</v>
      </c>
      <c r="R35" s="15">
        <f t="shared" si="1"/>
        <v>0.4</v>
      </c>
      <c r="S35" s="47"/>
      <c r="T35" s="47" t="s">
        <v>206</v>
      </c>
      <c r="U35" s="48"/>
      <c r="V35" s="14" t="s">
        <v>114</v>
      </c>
    </row>
    <row r="36" spans="1:22" ht="55.5" thickBot="1">
      <c r="A36" s="14">
        <v>12</v>
      </c>
      <c r="B36" s="14" t="s">
        <v>16</v>
      </c>
      <c r="C36" s="66" t="s">
        <v>184</v>
      </c>
      <c r="D36" s="52" t="s">
        <v>118</v>
      </c>
      <c r="E36" s="52" t="s">
        <v>119</v>
      </c>
      <c r="F36" s="52" t="s">
        <v>33</v>
      </c>
      <c r="G36" s="14" t="s">
        <v>30</v>
      </c>
      <c r="H36" s="22" t="s">
        <v>120</v>
      </c>
      <c r="I36" s="14" t="s">
        <v>112</v>
      </c>
      <c r="J36" s="30" t="s">
        <v>113</v>
      </c>
      <c r="K36" s="14">
        <v>9</v>
      </c>
      <c r="L36" s="12">
        <v>3</v>
      </c>
      <c r="M36" s="12">
        <v>1</v>
      </c>
      <c r="N36" s="12">
        <v>4</v>
      </c>
      <c r="O36" s="12">
        <v>3</v>
      </c>
      <c r="P36" s="13">
        <f t="shared" si="0"/>
        <v>11</v>
      </c>
      <c r="Q36" s="31">
        <v>30</v>
      </c>
      <c r="R36" s="15">
        <f t="shared" si="1"/>
        <v>0.36666666666666664</v>
      </c>
      <c r="S36" s="47"/>
      <c r="T36" s="47" t="s">
        <v>206</v>
      </c>
      <c r="U36" s="48"/>
      <c r="V36" s="14" t="s">
        <v>114</v>
      </c>
    </row>
    <row r="37" spans="1:22" ht="72" thickBot="1">
      <c r="A37" s="8">
        <v>13</v>
      </c>
      <c r="B37" s="14" t="s">
        <v>16</v>
      </c>
      <c r="C37" s="61" t="s">
        <v>177</v>
      </c>
      <c r="D37" s="52" t="s">
        <v>68</v>
      </c>
      <c r="E37" s="52" t="s">
        <v>69</v>
      </c>
      <c r="F37" s="52" t="s">
        <v>70</v>
      </c>
      <c r="G37" s="27" t="s">
        <v>30</v>
      </c>
      <c r="H37" s="21">
        <v>39332</v>
      </c>
      <c r="I37" s="14" t="s">
        <v>31</v>
      </c>
      <c r="J37" s="27" t="s">
        <v>57</v>
      </c>
      <c r="K37" s="14">
        <v>9</v>
      </c>
      <c r="L37" s="12">
        <v>1</v>
      </c>
      <c r="M37" s="12">
        <v>3</v>
      </c>
      <c r="N37" s="12">
        <v>4</v>
      </c>
      <c r="O37" s="12">
        <v>2</v>
      </c>
      <c r="P37" s="13">
        <f t="shared" si="0"/>
        <v>10</v>
      </c>
      <c r="Q37" s="12">
        <v>30</v>
      </c>
      <c r="R37" s="15">
        <f t="shared" si="1"/>
        <v>0.3333333333333333</v>
      </c>
      <c r="S37" s="47"/>
      <c r="T37" s="47" t="s">
        <v>206</v>
      </c>
      <c r="U37" s="48"/>
      <c r="V37" s="14" t="s">
        <v>58</v>
      </c>
    </row>
    <row r="38" spans="1:22" ht="72" thickBot="1">
      <c r="A38" s="14">
        <v>14</v>
      </c>
      <c r="B38" s="14" t="s">
        <v>16</v>
      </c>
      <c r="C38" s="61" t="s">
        <v>183</v>
      </c>
      <c r="D38" s="52" t="s">
        <v>40</v>
      </c>
      <c r="E38" s="52" t="s">
        <v>41</v>
      </c>
      <c r="F38" s="52" t="s">
        <v>42</v>
      </c>
      <c r="G38" s="14" t="s">
        <v>30</v>
      </c>
      <c r="H38" s="21">
        <v>39407</v>
      </c>
      <c r="I38" s="14" t="s">
        <v>31</v>
      </c>
      <c r="J38" s="40" t="s">
        <v>137</v>
      </c>
      <c r="K38" s="14">
        <v>9</v>
      </c>
      <c r="L38" s="12">
        <v>1</v>
      </c>
      <c r="M38" s="12">
        <v>2</v>
      </c>
      <c r="N38" s="12">
        <v>2</v>
      </c>
      <c r="O38" s="12">
        <v>5</v>
      </c>
      <c r="P38" s="13">
        <f t="shared" si="0"/>
        <v>10</v>
      </c>
      <c r="Q38" s="12">
        <v>30</v>
      </c>
      <c r="R38" s="15">
        <f t="shared" si="1"/>
        <v>0.3333333333333333</v>
      </c>
      <c r="S38" s="47"/>
      <c r="T38" s="47" t="s">
        <v>206</v>
      </c>
      <c r="U38" s="48"/>
      <c r="V38" s="14" t="s">
        <v>37</v>
      </c>
    </row>
    <row r="39" spans="1:22" ht="72" thickBot="1">
      <c r="A39" s="8">
        <v>15</v>
      </c>
      <c r="B39" s="14" t="s">
        <v>16</v>
      </c>
      <c r="C39" s="61" t="s">
        <v>181</v>
      </c>
      <c r="D39" s="52" t="s">
        <v>94</v>
      </c>
      <c r="E39" s="52" t="s">
        <v>95</v>
      </c>
      <c r="F39" s="52" t="s">
        <v>53</v>
      </c>
      <c r="G39" s="28" t="s">
        <v>30</v>
      </c>
      <c r="H39" s="21">
        <v>39354</v>
      </c>
      <c r="I39" s="14" t="s">
        <v>31</v>
      </c>
      <c r="J39" s="14" t="s">
        <v>89</v>
      </c>
      <c r="K39" s="14">
        <v>9</v>
      </c>
      <c r="L39" s="12">
        <v>2</v>
      </c>
      <c r="M39" s="12">
        <v>1</v>
      </c>
      <c r="N39" s="12">
        <v>4</v>
      </c>
      <c r="O39" s="12">
        <v>3</v>
      </c>
      <c r="P39" s="13">
        <f t="shared" si="0"/>
        <v>10</v>
      </c>
      <c r="Q39" s="12">
        <v>30</v>
      </c>
      <c r="R39" s="15">
        <f t="shared" si="1"/>
        <v>0.3333333333333333</v>
      </c>
      <c r="S39" s="47"/>
      <c r="T39" s="47" t="s">
        <v>206</v>
      </c>
      <c r="U39" s="48"/>
      <c r="V39" s="14" t="s">
        <v>90</v>
      </c>
    </row>
    <row r="40" spans="1:22" ht="72" thickBot="1">
      <c r="A40" s="14">
        <v>16</v>
      </c>
      <c r="B40" s="14" t="s">
        <v>16</v>
      </c>
      <c r="C40" s="61" t="s">
        <v>178</v>
      </c>
      <c r="D40" s="52" t="s">
        <v>43</v>
      </c>
      <c r="E40" s="52" t="s">
        <v>44</v>
      </c>
      <c r="F40" s="52" t="s">
        <v>45</v>
      </c>
      <c r="G40" s="14" t="s">
        <v>46</v>
      </c>
      <c r="H40" s="21">
        <v>39399</v>
      </c>
      <c r="I40" s="14" t="s">
        <v>31</v>
      </c>
      <c r="J40" s="40" t="s">
        <v>137</v>
      </c>
      <c r="K40" s="14">
        <v>9</v>
      </c>
      <c r="L40" s="12">
        <v>3</v>
      </c>
      <c r="M40" s="12">
        <v>0</v>
      </c>
      <c r="N40" s="12">
        <v>4</v>
      </c>
      <c r="O40" s="12">
        <v>2</v>
      </c>
      <c r="P40" s="13">
        <f t="shared" si="0"/>
        <v>9</v>
      </c>
      <c r="Q40" s="12">
        <v>30</v>
      </c>
      <c r="R40" s="15">
        <f t="shared" si="1"/>
        <v>0.3</v>
      </c>
      <c r="S40" s="47"/>
      <c r="T40" s="47" t="s">
        <v>206</v>
      </c>
      <c r="U40" s="48"/>
      <c r="V40" s="14" t="s">
        <v>32</v>
      </c>
    </row>
    <row r="41" spans="1:22" ht="72">
      <c r="A41" s="8">
        <v>17</v>
      </c>
      <c r="B41" s="14" t="s">
        <v>16</v>
      </c>
      <c r="C41" s="61" t="s">
        <v>169</v>
      </c>
      <c r="D41" s="52" t="s">
        <v>110</v>
      </c>
      <c r="E41" s="52" t="s">
        <v>78</v>
      </c>
      <c r="F41" s="52" t="s">
        <v>111</v>
      </c>
      <c r="G41" s="14" t="s">
        <v>30</v>
      </c>
      <c r="H41" s="21">
        <v>39209</v>
      </c>
      <c r="I41" s="14" t="s">
        <v>31</v>
      </c>
      <c r="J41" s="14" t="s">
        <v>107</v>
      </c>
      <c r="K41" s="14">
        <v>9</v>
      </c>
      <c r="L41" s="12">
        <v>1</v>
      </c>
      <c r="M41" s="12">
        <v>3</v>
      </c>
      <c r="N41" s="12">
        <v>2</v>
      </c>
      <c r="O41" s="12">
        <v>3</v>
      </c>
      <c r="P41" s="13">
        <f t="shared" si="0"/>
        <v>9</v>
      </c>
      <c r="Q41" s="12">
        <v>30</v>
      </c>
      <c r="R41" s="15">
        <f t="shared" si="1"/>
        <v>0.3</v>
      </c>
      <c r="S41" s="47"/>
      <c r="T41" s="47" t="s">
        <v>206</v>
      </c>
      <c r="U41" s="48"/>
      <c r="V41" s="14" t="s">
        <v>108</v>
      </c>
    </row>
    <row r="42" spans="1:22" ht="72" thickBot="1">
      <c r="A42" s="14">
        <v>18</v>
      </c>
      <c r="B42" s="14" t="s">
        <v>16</v>
      </c>
      <c r="C42" s="73" t="s">
        <v>187</v>
      </c>
      <c r="D42" s="52" t="s">
        <v>124</v>
      </c>
      <c r="E42" s="52" t="s">
        <v>125</v>
      </c>
      <c r="F42" s="52" t="s">
        <v>93</v>
      </c>
      <c r="G42" s="23" t="s">
        <v>46</v>
      </c>
      <c r="H42" s="24">
        <v>39844</v>
      </c>
      <c r="I42" s="23" t="s">
        <v>31</v>
      </c>
      <c r="J42" s="27" t="s">
        <v>57</v>
      </c>
      <c r="K42" s="23">
        <v>9</v>
      </c>
      <c r="L42" s="31">
        <v>1</v>
      </c>
      <c r="M42" s="31">
        <v>1</v>
      </c>
      <c r="N42" s="31">
        <v>4</v>
      </c>
      <c r="O42" s="31">
        <v>3</v>
      </c>
      <c r="P42" s="33">
        <f t="shared" si="0"/>
        <v>9</v>
      </c>
      <c r="Q42" s="31">
        <v>30</v>
      </c>
      <c r="R42" s="25">
        <f t="shared" si="1"/>
        <v>0.3</v>
      </c>
      <c r="S42" s="49"/>
      <c r="T42" s="47" t="s">
        <v>206</v>
      </c>
      <c r="U42" s="50"/>
      <c r="V42" s="23" t="s">
        <v>160</v>
      </c>
    </row>
    <row r="43" spans="1:22" ht="72" thickBot="1">
      <c r="A43" s="8">
        <v>19</v>
      </c>
      <c r="B43" s="14" t="s">
        <v>16</v>
      </c>
      <c r="C43" s="62" t="s">
        <v>176</v>
      </c>
      <c r="D43" s="54" t="s">
        <v>34</v>
      </c>
      <c r="E43" s="54" t="s">
        <v>35</v>
      </c>
      <c r="F43" s="54" t="s">
        <v>36</v>
      </c>
      <c r="G43" s="8" t="s">
        <v>30</v>
      </c>
      <c r="H43" s="10">
        <v>39236</v>
      </c>
      <c r="I43" s="8" t="s">
        <v>31</v>
      </c>
      <c r="J43" s="40" t="s">
        <v>137</v>
      </c>
      <c r="K43" s="11">
        <v>9</v>
      </c>
      <c r="L43" s="12">
        <v>1</v>
      </c>
      <c r="M43" s="12">
        <v>4</v>
      </c>
      <c r="N43" s="12">
        <v>0</v>
      </c>
      <c r="O43" s="12">
        <v>3</v>
      </c>
      <c r="P43" s="13">
        <f t="shared" si="0"/>
        <v>8</v>
      </c>
      <c r="Q43" s="12">
        <v>30</v>
      </c>
      <c r="R43" s="15">
        <f t="shared" si="1"/>
        <v>0.26666666666666666</v>
      </c>
      <c r="S43" s="45"/>
      <c r="T43" s="47" t="s">
        <v>206</v>
      </c>
      <c r="U43" s="46"/>
      <c r="V43" s="8" t="s">
        <v>37</v>
      </c>
    </row>
    <row r="44" spans="1:22" ht="72" thickBot="1">
      <c r="A44" s="14">
        <v>20</v>
      </c>
      <c r="B44" s="14" t="s">
        <v>16</v>
      </c>
      <c r="C44" s="62" t="s">
        <v>174</v>
      </c>
      <c r="D44" s="52" t="s">
        <v>59</v>
      </c>
      <c r="E44" s="52" t="s">
        <v>60</v>
      </c>
      <c r="F44" s="52" t="s">
        <v>61</v>
      </c>
      <c r="G44" s="14" t="s">
        <v>46</v>
      </c>
      <c r="H44" s="21">
        <v>39334</v>
      </c>
      <c r="I44" s="14" t="s">
        <v>31</v>
      </c>
      <c r="J44" s="27" t="s">
        <v>57</v>
      </c>
      <c r="K44" s="14">
        <v>9</v>
      </c>
      <c r="L44" s="12">
        <v>3</v>
      </c>
      <c r="M44" s="12">
        <v>1</v>
      </c>
      <c r="N44" s="12">
        <v>2</v>
      </c>
      <c r="O44" s="12">
        <v>0</v>
      </c>
      <c r="P44" s="13">
        <v>6</v>
      </c>
      <c r="Q44" s="12">
        <v>30</v>
      </c>
      <c r="R44" s="15">
        <f t="shared" si="1"/>
        <v>0.2</v>
      </c>
      <c r="S44" s="47"/>
      <c r="T44" s="47" t="s">
        <v>206</v>
      </c>
      <c r="U44" s="48"/>
      <c r="V44" s="14" t="s">
        <v>58</v>
      </c>
    </row>
    <row r="45" spans="1:22" ht="72" thickBot="1">
      <c r="A45" s="8">
        <v>21</v>
      </c>
      <c r="B45" s="14" t="s">
        <v>16</v>
      </c>
      <c r="C45" s="61" t="s">
        <v>180</v>
      </c>
      <c r="D45" s="52" t="s">
        <v>54</v>
      </c>
      <c r="E45" s="52" t="s">
        <v>55</v>
      </c>
      <c r="F45" s="52" t="s">
        <v>56</v>
      </c>
      <c r="G45" s="14" t="s">
        <v>30</v>
      </c>
      <c r="H45" s="21">
        <v>39312</v>
      </c>
      <c r="I45" s="14" t="s">
        <v>31</v>
      </c>
      <c r="J45" s="27" t="s">
        <v>57</v>
      </c>
      <c r="K45" s="14">
        <v>9</v>
      </c>
      <c r="L45" s="32">
        <v>2</v>
      </c>
      <c r="M45" s="32">
        <v>2</v>
      </c>
      <c r="N45" s="32">
        <v>0</v>
      </c>
      <c r="O45" s="32">
        <v>2</v>
      </c>
      <c r="P45" s="34">
        <f aca="true" t="shared" si="2" ref="P45:P57">SUM(L45:O45)</f>
        <v>6</v>
      </c>
      <c r="Q45" s="12">
        <v>30</v>
      </c>
      <c r="R45" s="15">
        <f t="shared" si="1"/>
        <v>0.2</v>
      </c>
      <c r="S45" s="47"/>
      <c r="T45" s="47" t="s">
        <v>206</v>
      </c>
      <c r="U45" s="48"/>
      <c r="V45" s="14" t="s">
        <v>58</v>
      </c>
    </row>
    <row r="46" spans="1:22" ht="72" thickBot="1">
      <c r="A46" s="14">
        <v>22</v>
      </c>
      <c r="B46" s="14" t="s">
        <v>16</v>
      </c>
      <c r="C46" s="65" t="s">
        <v>182</v>
      </c>
      <c r="D46" s="52" t="s">
        <v>161</v>
      </c>
      <c r="E46" s="52" t="s">
        <v>28</v>
      </c>
      <c r="F46" s="52" t="s">
        <v>162</v>
      </c>
      <c r="G46" s="14" t="s">
        <v>30</v>
      </c>
      <c r="H46" s="21">
        <v>39399</v>
      </c>
      <c r="I46" s="14" t="s">
        <v>31</v>
      </c>
      <c r="J46" s="40" t="s">
        <v>137</v>
      </c>
      <c r="K46" s="14">
        <v>9</v>
      </c>
      <c r="L46" s="32">
        <v>2</v>
      </c>
      <c r="M46" s="32">
        <v>1</v>
      </c>
      <c r="N46" s="32">
        <v>2</v>
      </c>
      <c r="O46" s="32">
        <v>1</v>
      </c>
      <c r="P46" s="34">
        <f t="shared" si="2"/>
        <v>6</v>
      </c>
      <c r="Q46" s="12">
        <v>30</v>
      </c>
      <c r="R46" s="15">
        <f t="shared" si="1"/>
        <v>0.2</v>
      </c>
      <c r="S46" s="47"/>
      <c r="T46" s="47" t="s">
        <v>206</v>
      </c>
      <c r="U46" s="48"/>
      <c r="V46" s="14" t="s">
        <v>37</v>
      </c>
    </row>
    <row r="47" spans="1:22" ht="72" thickBot="1">
      <c r="A47" s="8">
        <v>23</v>
      </c>
      <c r="B47" s="14" t="s">
        <v>16</v>
      </c>
      <c r="C47" s="65" t="s">
        <v>172</v>
      </c>
      <c r="D47" s="52" t="s">
        <v>67</v>
      </c>
      <c r="E47" s="52" t="s">
        <v>64</v>
      </c>
      <c r="F47" s="52" t="s">
        <v>29</v>
      </c>
      <c r="G47" s="14" t="s">
        <v>30</v>
      </c>
      <c r="H47" s="21">
        <v>39117</v>
      </c>
      <c r="I47" s="14" t="s">
        <v>31</v>
      </c>
      <c r="J47" s="27" t="s">
        <v>57</v>
      </c>
      <c r="K47" s="14">
        <v>9</v>
      </c>
      <c r="L47" s="32">
        <v>1</v>
      </c>
      <c r="M47" s="32">
        <v>2</v>
      </c>
      <c r="N47" s="32">
        <v>2</v>
      </c>
      <c r="O47" s="32">
        <v>1</v>
      </c>
      <c r="P47" s="34">
        <f t="shared" si="2"/>
        <v>6</v>
      </c>
      <c r="Q47" s="12">
        <v>30</v>
      </c>
      <c r="R47" s="15">
        <f t="shared" si="1"/>
        <v>0.2</v>
      </c>
      <c r="S47" s="47"/>
      <c r="T47" s="47" t="s">
        <v>206</v>
      </c>
      <c r="U47" s="48"/>
      <c r="V47" s="14" t="s">
        <v>58</v>
      </c>
    </row>
    <row r="48" spans="1:22" ht="72" thickBot="1">
      <c r="A48" s="14">
        <v>24</v>
      </c>
      <c r="B48" s="14" t="s">
        <v>16</v>
      </c>
      <c r="C48" s="61" t="s">
        <v>170</v>
      </c>
      <c r="D48" s="53" t="s">
        <v>38</v>
      </c>
      <c r="E48" s="52" t="s">
        <v>39</v>
      </c>
      <c r="F48" s="52" t="s">
        <v>29</v>
      </c>
      <c r="G48" s="14" t="s">
        <v>30</v>
      </c>
      <c r="H48" s="21">
        <v>39220</v>
      </c>
      <c r="I48" s="14" t="s">
        <v>31</v>
      </c>
      <c r="J48" s="40" t="s">
        <v>137</v>
      </c>
      <c r="K48" s="14">
        <v>9</v>
      </c>
      <c r="L48" s="12">
        <v>2</v>
      </c>
      <c r="M48" s="12">
        <v>1</v>
      </c>
      <c r="N48" s="12">
        <v>0</v>
      </c>
      <c r="O48" s="12">
        <v>2</v>
      </c>
      <c r="P48" s="13">
        <f t="shared" si="2"/>
        <v>5</v>
      </c>
      <c r="Q48" s="12">
        <v>30</v>
      </c>
      <c r="R48" s="15">
        <f t="shared" si="1"/>
        <v>0.16666666666666666</v>
      </c>
      <c r="S48" s="47"/>
      <c r="T48" s="47" t="s">
        <v>206</v>
      </c>
      <c r="U48" s="48"/>
      <c r="V48" s="14" t="s">
        <v>37</v>
      </c>
    </row>
    <row r="49" spans="1:22" ht="54" thickBot="1">
      <c r="A49" s="8">
        <v>25</v>
      </c>
      <c r="B49" s="14" t="s">
        <v>16</v>
      </c>
      <c r="C49" s="61" t="s">
        <v>190</v>
      </c>
      <c r="D49" s="52" t="s">
        <v>129</v>
      </c>
      <c r="E49" s="52" t="s">
        <v>130</v>
      </c>
      <c r="F49" s="52" t="s">
        <v>47</v>
      </c>
      <c r="G49" s="23" t="s">
        <v>46</v>
      </c>
      <c r="H49" s="24">
        <v>39165</v>
      </c>
      <c r="I49" s="23" t="s">
        <v>31</v>
      </c>
      <c r="J49" s="23" t="s">
        <v>126</v>
      </c>
      <c r="K49" s="23">
        <v>10</v>
      </c>
      <c r="L49" s="31">
        <v>5</v>
      </c>
      <c r="M49" s="31">
        <v>1</v>
      </c>
      <c r="N49" s="31">
        <v>10</v>
      </c>
      <c r="O49" s="31">
        <v>8</v>
      </c>
      <c r="P49" s="33">
        <f t="shared" si="2"/>
        <v>24</v>
      </c>
      <c r="Q49" s="31">
        <v>30</v>
      </c>
      <c r="R49" s="15">
        <f t="shared" si="1"/>
        <v>0.8</v>
      </c>
      <c r="S49" s="49"/>
      <c r="T49" s="49" t="s">
        <v>208</v>
      </c>
      <c r="U49" s="50"/>
      <c r="V49" s="23" t="s">
        <v>127</v>
      </c>
    </row>
    <row r="50" spans="1:22" ht="72" thickBot="1">
      <c r="A50" s="14">
        <v>26</v>
      </c>
      <c r="B50" s="14" t="s">
        <v>16</v>
      </c>
      <c r="C50" s="61" t="s">
        <v>192</v>
      </c>
      <c r="D50" s="52" t="s">
        <v>139</v>
      </c>
      <c r="E50" s="52" t="s">
        <v>103</v>
      </c>
      <c r="F50" s="52" t="s">
        <v>115</v>
      </c>
      <c r="G50" s="14" t="s">
        <v>46</v>
      </c>
      <c r="H50" s="38">
        <v>38827</v>
      </c>
      <c r="I50" s="14" t="s">
        <v>31</v>
      </c>
      <c r="J50" s="41" t="s">
        <v>140</v>
      </c>
      <c r="K50" s="41">
        <v>10</v>
      </c>
      <c r="L50" s="12">
        <v>3</v>
      </c>
      <c r="M50" s="12">
        <v>2</v>
      </c>
      <c r="N50" s="12">
        <v>10</v>
      </c>
      <c r="O50" s="12">
        <v>8</v>
      </c>
      <c r="P50" s="13">
        <f t="shared" si="2"/>
        <v>23</v>
      </c>
      <c r="Q50" s="31">
        <v>30</v>
      </c>
      <c r="R50" s="15">
        <f t="shared" si="1"/>
        <v>0.7666666666666667</v>
      </c>
      <c r="S50" s="47"/>
      <c r="T50" s="47" t="s">
        <v>208</v>
      </c>
      <c r="U50" s="48"/>
      <c r="V50" s="8" t="s">
        <v>90</v>
      </c>
    </row>
    <row r="51" spans="1:22" ht="72" thickBot="1">
      <c r="A51" s="8">
        <v>27</v>
      </c>
      <c r="B51" s="14" t="s">
        <v>16</v>
      </c>
      <c r="C51" s="63" t="s">
        <v>191</v>
      </c>
      <c r="D51" s="57" t="s">
        <v>138</v>
      </c>
      <c r="E51" s="57" t="s">
        <v>63</v>
      </c>
      <c r="F51" s="57" t="s">
        <v>53</v>
      </c>
      <c r="G51" s="14" t="s">
        <v>30</v>
      </c>
      <c r="H51" s="71">
        <v>38926</v>
      </c>
      <c r="I51" s="14" t="s">
        <v>31</v>
      </c>
      <c r="J51" s="14" t="s">
        <v>82</v>
      </c>
      <c r="K51" s="72">
        <v>10</v>
      </c>
      <c r="L51" s="12">
        <v>3</v>
      </c>
      <c r="M51" s="12">
        <v>1</v>
      </c>
      <c r="N51" s="12">
        <v>9</v>
      </c>
      <c r="O51" s="12">
        <v>8</v>
      </c>
      <c r="P51" s="13">
        <f t="shared" si="2"/>
        <v>21</v>
      </c>
      <c r="Q51" s="31">
        <v>30</v>
      </c>
      <c r="R51" s="15">
        <f t="shared" si="1"/>
        <v>0.7</v>
      </c>
      <c r="S51" s="47"/>
      <c r="T51" s="47" t="s">
        <v>207</v>
      </c>
      <c r="U51" s="48"/>
      <c r="V51" s="14" t="s">
        <v>83</v>
      </c>
    </row>
    <row r="52" spans="1:22" ht="54" thickBot="1">
      <c r="A52" s="14">
        <v>28</v>
      </c>
      <c r="B52" s="14" t="s">
        <v>16</v>
      </c>
      <c r="C52" s="63" t="s">
        <v>194</v>
      </c>
      <c r="D52" s="56" t="s">
        <v>134</v>
      </c>
      <c r="E52" s="56" t="s">
        <v>122</v>
      </c>
      <c r="F52" s="56" t="s">
        <v>123</v>
      </c>
      <c r="G52" s="23" t="s">
        <v>46</v>
      </c>
      <c r="H52" s="39">
        <v>39013</v>
      </c>
      <c r="I52" s="23" t="s">
        <v>31</v>
      </c>
      <c r="J52" s="36" t="s">
        <v>126</v>
      </c>
      <c r="K52" s="36">
        <v>10</v>
      </c>
      <c r="L52" s="31">
        <v>3</v>
      </c>
      <c r="M52" s="31">
        <v>1</v>
      </c>
      <c r="N52" s="31">
        <v>8</v>
      </c>
      <c r="O52" s="31">
        <v>7</v>
      </c>
      <c r="P52" s="33">
        <f t="shared" si="2"/>
        <v>19</v>
      </c>
      <c r="Q52" s="31">
        <v>30</v>
      </c>
      <c r="R52" s="15">
        <f t="shared" si="1"/>
        <v>0.6333333333333333</v>
      </c>
      <c r="S52" s="51"/>
      <c r="T52" s="47" t="s">
        <v>206</v>
      </c>
      <c r="U52" s="50"/>
      <c r="V52" s="26" t="s">
        <v>127</v>
      </c>
    </row>
    <row r="53" spans="1:22" ht="72" thickBot="1">
      <c r="A53" s="8">
        <v>29</v>
      </c>
      <c r="B53" s="14" t="s">
        <v>16</v>
      </c>
      <c r="C53" s="62" t="s">
        <v>196</v>
      </c>
      <c r="D53" s="52" t="s">
        <v>80</v>
      </c>
      <c r="E53" s="52" t="s">
        <v>81</v>
      </c>
      <c r="F53" s="52" t="s">
        <v>29</v>
      </c>
      <c r="G53" s="14" t="s">
        <v>30</v>
      </c>
      <c r="H53" s="21">
        <v>38873</v>
      </c>
      <c r="I53" s="14" t="s">
        <v>31</v>
      </c>
      <c r="J53" s="14" t="s">
        <v>82</v>
      </c>
      <c r="K53" s="14">
        <v>10</v>
      </c>
      <c r="L53" s="12">
        <v>2</v>
      </c>
      <c r="M53" s="12">
        <v>3</v>
      </c>
      <c r="N53" s="12">
        <v>7</v>
      </c>
      <c r="O53" s="12">
        <v>7</v>
      </c>
      <c r="P53" s="13">
        <f t="shared" si="2"/>
        <v>19</v>
      </c>
      <c r="Q53" s="31">
        <v>30</v>
      </c>
      <c r="R53" s="15">
        <f t="shared" si="1"/>
        <v>0.6333333333333333</v>
      </c>
      <c r="S53" s="47"/>
      <c r="T53" s="47" t="s">
        <v>206</v>
      </c>
      <c r="U53" s="48"/>
      <c r="V53" s="8" t="s">
        <v>83</v>
      </c>
    </row>
    <row r="54" spans="1:22" ht="72" thickBot="1">
      <c r="A54" s="14">
        <v>30</v>
      </c>
      <c r="B54" s="14" t="s">
        <v>16</v>
      </c>
      <c r="C54" s="61" t="s">
        <v>193</v>
      </c>
      <c r="D54" s="52" t="s">
        <v>49</v>
      </c>
      <c r="E54" s="52" t="s">
        <v>50</v>
      </c>
      <c r="F54" s="52" t="s">
        <v>51</v>
      </c>
      <c r="G54" s="14" t="s">
        <v>30</v>
      </c>
      <c r="H54" s="21">
        <v>39092</v>
      </c>
      <c r="I54" s="14" t="s">
        <v>31</v>
      </c>
      <c r="J54" s="40" t="s">
        <v>137</v>
      </c>
      <c r="K54" s="14">
        <v>10</v>
      </c>
      <c r="L54" s="12">
        <v>2</v>
      </c>
      <c r="M54" s="12">
        <v>1</v>
      </c>
      <c r="N54" s="12">
        <v>8</v>
      </c>
      <c r="O54" s="12">
        <v>6</v>
      </c>
      <c r="P54" s="13">
        <f t="shared" si="2"/>
        <v>17</v>
      </c>
      <c r="Q54" s="31">
        <v>30</v>
      </c>
      <c r="R54" s="15">
        <f t="shared" si="1"/>
        <v>0.5666666666666667</v>
      </c>
      <c r="S54" s="47"/>
      <c r="T54" s="47" t="s">
        <v>206</v>
      </c>
      <c r="U54" s="48"/>
      <c r="V54" s="14" t="s">
        <v>32</v>
      </c>
    </row>
    <row r="55" spans="1:22" ht="72" thickBot="1">
      <c r="A55" s="8">
        <v>31</v>
      </c>
      <c r="B55" s="14" t="s">
        <v>16</v>
      </c>
      <c r="C55" s="61" t="s">
        <v>195</v>
      </c>
      <c r="D55" s="52" t="s">
        <v>84</v>
      </c>
      <c r="E55" s="52" t="s">
        <v>85</v>
      </c>
      <c r="F55" s="52" t="s">
        <v>86</v>
      </c>
      <c r="G55" s="14" t="s">
        <v>46</v>
      </c>
      <c r="H55" s="21">
        <v>38869</v>
      </c>
      <c r="I55" s="14" t="s">
        <v>31</v>
      </c>
      <c r="J55" s="14" t="s">
        <v>82</v>
      </c>
      <c r="K55" s="14">
        <v>10</v>
      </c>
      <c r="L55" s="12">
        <v>3</v>
      </c>
      <c r="M55" s="12">
        <v>1</v>
      </c>
      <c r="N55" s="12">
        <v>7</v>
      </c>
      <c r="O55" s="12">
        <v>5</v>
      </c>
      <c r="P55" s="13">
        <f t="shared" si="2"/>
        <v>16</v>
      </c>
      <c r="Q55" s="31">
        <v>30</v>
      </c>
      <c r="R55" s="15">
        <f t="shared" si="1"/>
        <v>0.5333333333333333</v>
      </c>
      <c r="S55" s="47"/>
      <c r="T55" s="47" t="s">
        <v>206</v>
      </c>
      <c r="U55" s="48"/>
      <c r="V55" s="8" t="s">
        <v>83</v>
      </c>
    </row>
    <row r="56" spans="1:22" ht="54" thickBot="1">
      <c r="A56" s="14">
        <v>32</v>
      </c>
      <c r="B56" s="14" t="s">
        <v>16</v>
      </c>
      <c r="C56" s="61" t="s">
        <v>189</v>
      </c>
      <c r="D56" s="52" t="s">
        <v>131</v>
      </c>
      <c r="E56" s="52" t="s">
        <v>132</v>
      </c>
      <c r="F56" s="52" t="s">
        <v>133</v>
      </c>
      <c r="G56" s="23" t="s">
        <v>46</v>
      </c>
      <c r="H56" s="24">
        <v>39081</v>
      </c>
      <c r="I56" s="23" t="s">
        <v>31</v>
      </c>
      <c r="J56" s="23" t="s">
        <v>126</v>
      </c>
      <c r="K56" s="23">
        <v>10</v>
      </c>
      <c r="L56" s="31">
        <v>2</v>
      </c>
      <c r="M56" s="31">
        <v>2</v>
      </c>
      <c r="N56" s="31">
        <v>6</v>
      </c>
      <c r="O56" s="31">
        <v>2</v>
      </c>
      <c r="P56" s="33">
        <f t="shared" si="2"/>
        <v>12</v>
      </c>
      <c r="Q56" s="31">
        <v>30</v>
      </c>
      <c r="R56" s="15">
        <f t="shared" si="1"/>
        <v>0.4</v>
      </c>
      <c r="S56" s="49"/>
      <c r="T56" s="47" t="s">
        <v>206</v>
      </c>
      <c r="U56" s="48"/>
      <c r="V56" s="26" t="s">
        <v>127</v>
      </c>
    </row>
    <row r="57" spans="1:22" ht="72" thickBot="1">
      <c r="A57" s="8">
        <v>33</v>
      </c>
      <c r="B57" s="14" t="s">
        <v>16</v>
      </c>
      <c r="C57" s="61" t="s">
        <v>203</v>
      </c>
      <c r="D57" s="52" t="s">
        <v>102</v>
      </c>
      <c r="E57" s="52" t="s">
        <v>103</v>
      </c>
      <c r="F57" s="52" t="s">
        <v>104</v>
      </c>
      <c r="G57" s="14" t="s">
        <v>46</v>
      </c>
      <c r="H57" s="21">
        <v>38542</v>
      </c>
      <c r="I57" s="14" t="s">
        <v>31</v>
      </c>
      <c r="J57" s="14" t="s">
        <v>89</v>
      </c>
      <c r="K57" s="14">
        <v>11</v>
      </c>
      <c r="L57" s="12">
        <v>1</v>
      </c>
      <c r="M57" s="12">
        <v>3</v>
      </c>
      <c r="N57" s="12">
        <v>5</v>
      </c>
      <c r="O57" s="12">
        <v>3</v>
      </c>
      <c r="P57" s="13">
        <f t="shared" si="2"/>
        <v>12</v>
      </c>
      <c r="Q57" s="31">
        <v>30</v>
      </c>
      <c r="R57" s="15">
        <f t="shared" si="1"/>
        <v>0.4</v>
      </c>
      <c r="S57" s="47"/>
      <c r="T57" s="47" t="s">
        <v>207</v>
      </c>
      <c r="U57" s="48"/>
      <c r="V57" s="8" t="s">
        <v>101</v>
      </c>
    </row>
    <row r="58" spans="1:22" ht="72" thickBot="1">
      <c r="A58" s="14">
        <v>34</v>
      </c>
      <c r="B58" s="14" t="s">
        <v>16</v>
      </c>
      <c r="C58" s="74" t="s">
        <v>197</v>
      </c>
      <c r="D58" s="54" t="s">
        <v>163</v>
      </c>
      <c r="E58" s="54" t="s">
        <v>48</v>
      </c>
      <c r="F58" s="54" t="s">
        <v>164</v>
      </c>
      <c r="G58" s="8" t="s">
        <v>46</v>
      </c>
      <c r="H58" s="10">
        <v>38890</v>
      </c>
      <c r="I58" s="8" t="s">
        <v>31</v>
      </c>
      <c r="J58" s="14" t="s">
        <v>82</v>
      </c>
      <c r="K58" s="11">
        <v>11</v>
      </c>
      <c r="L58" s="12">
        <v>3</v>
      </c>
      <c r="M58" s="12">
        <v>3</v>
      </c>
      <c r="N58" s="12">
        <v>3</v>
      </c>
      <c r="O58" s="12">
        <v>2</v>
      </c>
      <c r="P58" s="13">
        <v>11</v>
      </c>
      <c r="Q58" s="31">
        <v>30</v>
      </c>
      <c r="R58" s="15">
        <f t="shared" si="1"/>
        <v>0.36666666666666664</v>
      </c>
      <c r="S58" s="45"/>
      <c r="T58" s="45" t="s">
        <v>207</v>
      </c>
      <c r="U58" s="48"/>
      <c r="V58" s="8" t="s">
        <v>165</v>
      </c>
    </row>
    <row r="59" spans="1:22" ht="72" thickBot="1">
      <c r="A59" s="8">
        <v>35</v>
      </c>
      <c r="B59" s="14" t="s">
        <v>16</v>
      </c>
      <c r="C59" s="64" t="s">
        <v>201</v>
      </c>
      <c r="D59" s="52" t="s">
        <v>77</v>
      </c>
      <c r="E59" s="52" t="s">
        <v>78</v>
      </c>
      <c r="F59" s="52" t="s">
        <v>79</v>
      </c>
      <c r="G59" s="14" t="s">
        <v>30</v>
      </c>
      <c r="H59" s="38">
        <v>38573</v>
      </c>
      <c r="I59" s="8" t="s">
        <v>31</v>
      </c>
      <c r="J59" s="40" t="s">
        <v>141</v>
      </c>
      <c r="K59" s="41">
        <v>11</v>
      </c>
      <c r="L59" s="12">
        <v>1</v>
      </c>
      <c r="M59" s="12">
        <v>1</v>
      </c>
      <c r="N59" s="12">
        <v>4</v>
      </c>
      <c r="O59" s="12">
        <v>3</v>
      </c>
      <c r="P59" s="13">
        <f>SUM(L59:O59)</f>
        <v>9</v>
      </c>
      <c r="Q59" s="31">
        <v>30</v>
      </c>
      <c r="R59" s="15">
        <f t="shared" si="1"/>
        <v>0.3</v>
      </c>
      <c r="S59" s="47"/>
      <c r="T59" s="47" t="s">
        <v>206</v>
      </c>
      <c r="U59" s="48"/>
      <c r="V59" s="8" t="s">
        <v>58</v>
      </c>
    </row>
    <row r="60" spans="1:22" ht="72" thickBot="1">
      <c r="A60" s="14">
        <v>36</v>
      </c>
      <c r="B60" s="14" t="s">
        <v>16</v>
      </c>
      <c r="C60" s="65" t="s">
        <v>198</v>
      </c>
      <c r="D60" s="54" t="s">
        <v>99</v>
      </c>
      <c r="E60" s="54" t="s">
        <v>100</v>
      </c>
      <c r="F60" s="54" t="s">
        <v>53</v>
      </c>
      <c r="G60" s="8" t="s">
        <v>30</v>
      </c>
      <c r="H60" s="10">
        <v>38517</v>
      </c>
      <c r="I60" s="8" t="s">
        <v>31</v>
      </c>
      <c r="J60" s="27" t="s">
        <v>89</v>
      </c>
      <c r="K60" s="14">
        <v>11</v>
      </c>
      <c r="L60" s="12">
        <v>3</v>
      </c>
      <c r="M60" s="12">
        <v>1</v>
      </c>
      <c r="N60" s="12">
        <v>1</v>
      </c>
      <c r="O60" s="12">
        <v>3</v>
      </c>
      <c r="P60" s="13">
        <f>SUM(L60:O60)</f>
        <v>8</v>
      </c>
      <c r="Q60" s="31">
        <v>30</v>
      </c>
      <c r="R60" s="15">
        <f t="shared" si="1"/>
        <v>0.26666666666666666</v>
      </c>
      <c r="S60" s="45"/>
      <c r="T60" s="47" t="s">
        <v>206</v>
      </c>
      <c r="U60" s="48"/>
      <c r="V60" s="8" t="s">
        <v>101</v>
      </c>
    </row>
    <row r="61" spans="1:22" ht="72" thickBot="1">
      <c r="A61" s="8">
        <v>37</v>
      </c>
      <c r="B61" s="14" t="s">
        <v>16</v>
      </c>
      <c r="C61" s="62" t="s">
        <v>199</v>
      </c>
      <c r="D61" s="52" t="s">
        <v>105</v>
      </c>
      <c r="E61" s="52" t="s">
        <v>66</v>
      </c>
      <c r="F61" s="54" t="s">
        <v>106</v>
      </c>
      <c r="G61" s="14" t="s">
        <v>30</v>
      </c>
      <c r="H61" s="21">
        <v>38711</v>
      </c>
      <c r="I61" s="14" t="s">
        <v>31</v>
      </c>
      <c r="J61" s="27" t="s">
        <v>89</v>
      </c>
      <c r="K61" s="14">
        <v>11</v>
      </c>
      <c r="L61" s="12">
        <v>3</v>
      </c>
      <c r="M61" s="12">
        <v>1</v>
      </c>
      <c r="N61" s="12">
        <v>0</v>
      </c>
      <c r="O61" s="12">
        <v>3</v>
      </c>
      <c r="P61" s="13">
        <f>SUM(L61:O61)</f>
        <v>7</v>
      </c>
      <c r="Q61" s="31">
        <v>30</v>
      </c>
      <c r="R61" s="15">
        <f t="shared" si="1"/>
        <v>0.23333333333333334</v>
      </c>
      <c r="S61" s="47"/>
      <c r="T61" s="47" t="s">
        <v>206</v>
      </c>
      <c r="U61" s="48"/>
      <c r="V61" s="14" t="s">
        <v>101</v>
      </c>
    </row>
    <row r="62" spans="1:22" ht="72" thickBot="1">
      <c r="A62" s="14">
        <v>38</v>
      </c>
      <c r="B62" s="14" t="s">
        <v>16</v>
      </c>
      <c r="C62" s="69" t="s">
        <v>202</v>
      </c>
      <c r="D62" s="52" t="s">
        <v>74</v>
      </c>
      <c r="E62" s="52" t="s">
        <v>75</v>
      </c>
      <c r="F62" s="55" t="s">
        <v>76</v>
      </c>
      <c r="G62" s="14" t="s">
        <v>30</v>
      </c>
      <c r="H62" s="21">
        <v>38719</v>
      </c>
      <c r="I62" s="14" t="s">
        <v>31</v>
      </c>
      <c r="J62" s="27" t="s">
        <v>57</v>
      </c>
      <c r="K62" s="14">
        <v>11</v>
      </c>
      <c r="L62" s="12">
        <v>0</v>
      </c>
      <c r="M62" s="12">
        <v>1</v>
      </c>
      <c r="N62" s="12">
        <v>3</v>
      </c>
      <c r="O62" s="12">
        <v>1</v>
      </c>
      <c r="P62" s="13">
        <f>SUM(L62:O62)</f>
        <v>5</v>
      </c>
      <c r="Q62" s="31">
        <v>30</v>
      </c>
      <c r="R62" s="15">
        <f t="shared" si="1"/>
        <v>0.16666666666666666</v>
      </c>
      <c r="S62" s="47"/>
      <c r="T62" s="47" t="s">
        <v>206</v>
      </c>
      <c r="U62" s="48"/>
      <c r="V62" s="14" t="s">
        <v>58</v>
      </c>
    </row>
    <row r="63" spans="1:22" ht="72">
      <c r="A63" s="8">
        <v>39</v>
      </c>
      <c r="B63" s="14" t="s">
        <v>16</v>
      </c>
      <c r="C63" s="62" t="s">
        <v>200</v>
      </c>
      <c r="D63" s="52" t="s">
        <v>71</v>
      </c>
      <c r="E63" s="52" t="s">
        <v>72</v>
      </c>
      <c r="F63" s="52" t="s">
        <v>73</v>
      </c>
      <c r="G63" s="14" t="s">
        <v>30</v>
      </c>
      <c r="H63" s="21">
        <v>38254</v>
      </c>
      <c r="I63" s="14" t="s">
        <v>31</v>
      </c>
      <c r="J63" s="27" t="s">
        <v>57</v>
      </c>
      <c r="K63" s="14">
        <v>11</v>
      </c>
      <c r="L63" s="12">
        <v>0</v>
      </c>
      <c r="M63" s="12">
        <v>0</v>
      </c>
      <c r="N63" s="12">
        <v>1</v>
      </c>
      <c r="O63" s="12">
        <v>2</v>
      </c>
      <c r="P63" s="13">
        <f>SUM(L63:O63)</f>
        <v>3</v>
      </c>
      <c r="Q63" s="31">
        <v>30</v>
      </c>
      <c r="R63" s="15">
        <f t="shared" si="1"/>
        <v>0.1</v>
      </c>
      <c r="S63" s="47"/>
      <c r="T63" s="47" t="s">
        <v>206</v>
      </c>
      <c r="U63" s="48"/>
      <c r="V63" s="14" t="s">
        <v>58</v>
      </c>
    </row>
    <row r="64" spans="1:22" ht="18">
      <c r="A64" s="16"/>
      <c r="B64" s="16"/>
      <c r="C64" s="67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ht="50.25" customHeight="1">
      <c r="A65" s="19" t="s">
        <v>149</v>
      </c>
      <c r="B65" s="19"/>
      <c r="C65" s="6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45.75" customHeight="1">
      <c r="A66" s="20" t="s">
        <v>150</v>
      </c>
      <c r="B66" s="19"/>
      <c r="C66" s="5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ht="50.25" customHeight="1">
      <c r="A67" s="19"/>
      <c r="B67" s="19"/>
      <c r="C67" s="5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ht="50.25" customHeight="1">
      <c r="A68" s="19"/>
      <c r="B68" s="19"/>
      <c r="C68" s="5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ht="50.25" customHeight="1">
      <c r="A69" s="19"/>
      <c r="B69" s="19"/>
      <c r="C69" s="5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ht="22.5">
      <c r="C70" s="58"/>
    </row>
  </sheetData>
  <sheetProtection/>
  <mergeCells count="16">
    <mergeCell ref="A11:V11"/>
    <mergeCell ref="A21:V21"/>
    <mergeCell ref="A19:V19"/>
    <mergeCell ref="A18:V18"/>
    <mergeCell ref="A14:V14"/>
    <mergeCell ref="A13:V13"/>
    <mergeCell ref="A22:V22"/>
    <mergeCell ref="A9:V9"/>
    <mergeCell ref="A1:V1"/>
    <mergeCell ref="A2:V2"/>
    <mergeCell ref="A3:V3"/>
    <mergeCell ref="A5:V5"/>
    <mergeCell ref="A6:V6"/>
    <mergeCell ref="A7:V7"/>
    <mergeCell ref="P4:U4"/>
    <mergeCell ref="B4:E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1"/>
  <rowBreaks count="1" manualBreakCount="1">
    <brk id="51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2022-11-14T14:37:10Z</cp:lastPrinted>
  <dcterms:created xsi:type="dcterms:W3CDTF">2015-08-25T10:03:36Z</dcterms:created>
  <dcterms:modified xsi:type="dcterms:W3CDTF">2022-11-14T14:47:04Z</dcterms:modified>
  <cp:category/>
  <cp:version/>
  <cp:contentType/>
  <cp:contentStatus/>
</cp:coreProperties>
</file>