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285" activeTab="0"/>
  </bookViews>
  <sheets>
    <sheet name="Лист1" sheetId="1" r:id="rId1"/>
  </sheets>
  <definedNames>
    <definedName name="_xlnm.Print_Area" localSheetId="0">'Лист1'!$A$1:$T$140</definedName>
  </definedNames>
  <calcPr fullCalcOnLoad="1"/>
</workbook>
</file>

<file path=xl/sharedStrings.xml><?xml version="1.0" encoding="utf-8"?>
<sst xmlns="http://schemas.openxmlformats.org/spreadsheetml/2006/main" count="901" uniqueCount="292">
  <si>
    <t>№ п/п</t>
  </si>
  <si>
    <t>Муниципальное образование (город, район)</t>
  </si>
  <si>
    <t>Фамилия</t>
  </si>
  <si>
    <t>Имя</t>
  </si>
  <si>
    <t>Отчество</t>
  </si>
  <si>
    <t>Пол</t>
  </si>
  <si>
    <t>Дата рождения</t>
  </si>
  <si>
    <t>Полное наименование образовательной организации  по Уставу</t>
  </si>
  <si>
    <t>Класс</t>
  </si>
  <si>
    <t>Ф.И.О. учителя (полностью)</t>
  </si>
  <si>
    <t>Шифр работы</t>
  </si>
  <si>
    <t>Общее кол-во баллов</t>
  </si>
  <si>
    <t xml:space="preserve">Апелляция </t>
  </si>
  <si>
    <t>Итоговое кол-во баллов</t>
  </si>
  <si>
    <t>Максимальное кол-во баллов за работу</t>
  </si>
  <si>
    <t>% выполнения заданий</t>
  </si>
  <si>
    <t>г.Мичуринск</t>
  </si>
  <si>
    <t>1 зад.</t>
  </si>
  <si>
    <t xml:space="preserve">2 зад. </t>
  </si>
  <si>
    <t>ПРОТОКОЛ</t>
  </si>
  <si>
    <t>Повестка дня:</t>
  </si>
  <si>
    <t>Решили:</t>
  </si>
  <si>
    <t>Управление народного образования администрации г.Мичуринска</t>
  </si>
  <si>
    <t xml:space="preserve">Гражданство </t>
  </si>
  <si>
    <t>по литературе в 2022-2023 учебном году</t>
  </si>
  <si>
    <t>Владимировна</t>
  </si>
  <si>
    <t>Бельянинова Елена Юрьевна</t>
  </si>
  <si>
    <t>Анна</t>
  </si>
  <si>
    <t>Денисовна</t>
  </si>
  <si>
    <t>Савенкова Светлана Вячеславовна</t>
  </si>
  <si>
    <t>Полина</t>
  </si>
  <si>
    <t>Максимовна</t>
  </si>
  <si>
    <t>Михайлович</t>
  </si>
  <si>
    <t>Мария</t>
  </si>
  <si>
    <t>Александровна</t>
  </si>
  <si>
    <t>Русланович</t>
  </si>
  <si>
    <t>Юлия</t>
  </si>
  <si>
    <t>Чурикова Елена Сергеевна</t>
  </si>
  <si>
    <t>Андреевна</t>
  </si>
  <si>
    <t>Софья</t>
  </si>
  <si>
    <t>Игоревна</t>
  </si>
  <si>
    <t>Алексеевич</t>
  </si>
  <si>
    <t xml:space="preserve">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</si>
  <si>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</si>
  <si>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Дмитриевна</t>
  </si>
  <si>
    <t>Валерьевна</t>
  </si>
  <si>
    <t>Сергеевич</t>
  </si>
  <si>
    <t>Сергеевна</t>
  </si>
  <si>
    <t>Ирина</t>
  </si>
  <si>
    <t>Алексеевна</t>
  </si>
  <si>
    <t>Анастасия</t>
  </si>
  <si>
    <t>Павловна</t>
  </si>
  <si>
    <t>Виктория</t>
  </si>
  <si>
    <t>Михайловна</t>
  </si>
  <si>
    <t>Муниципальное бюджетное общеобразовательное учреждение "Средняя общеобразовательная шола № 15 города Мичуринска Тамбовской области</t>
  </si>
  <si>
    <t>Муниципальное бюджетное общеобразовательное учреждение "Средняя общеобразовательная школа №9"</t>
  </si>
  <si>
    <t>Николашина Тамара Алексеевна</t>
  </si>
  <si>
    <t xml:space="preserve">Полина </t>
  </si>
  <si>
    <t>Добрынина Марина Петровна</t>
  </si>
  <si>
    <t>Варвара</t>
  </si>
  <si>
    <t>Александра</t>
  </si>
  <si>
    <t>Ж</t>
  </si>
  <si>
    <t>Российская Федерация</t>
  </si>
  <si>
    <t>муниципальное бюджетное общеобразовательное учреждение "Средняя общеобразовательная школа №19" г.Мичуринска Тамбовской области</t>
  </si>
  <si>
    <t>Геннадьевна</t>
  </si>
  <si>
    <t>М</t>
  </si>
  <si>
    <t xml:space="preserve">Муниципальное бюджетное общеобразовательное учреждение"Гимназия" г. Мичуринска </t>
  </si>
  <si>
    <t>Артем</t>
  </si>
  <si>
    <t>Муниципальное бюджетное общеобразовательное учреждение "Средняя общеобразовательная школа №7" г.Мичуринска Тамбовской области</t>
  </si>
  <si>
    <t>Истомина Кристина Сергеевна</t>
  </si>
  <si>
    <t>Российская федерация</t>
  </si>
  <si>
    <t>Муниципальное автономное общеобразовательное учреждение "Средняя общеобразовательная школа №5 "Научно-технологический центр имени И.В. Мичурина"</t>
  </si>
  <si>
    <t>Буркова Наталья Петровна</t>
  </si>
  <si>
    <t>Платон Светлана Викторовна</t>
  </si>
  <si>
    <t>Муниципальное бюджетное общеобразовательное учреждение "Средняя общеобразовательная школа №18"г.Мичуринска Тамбовской области</t>
  </si>
  <si>
    <t>Миттова Надежда Владимировна</t>
  </si>
  <si>
    <t>Курочкина Светлана Викторовна</t>
  </si>
  <si>
    <t>Тамбовское областное государственное автономное общеобразовательное учреждение "Мичуринский лицей-интернат"</t>
  </si>
  <si>
    <t>Шелковникова Лариса Анатольевна</t>
  </si>
  <si>
    <t>Кульгускина Кристина Сергеевна</t>
  </si>
  <si>
    <t>Маргарита</t>
  </si>
  <si>
    <t>Дмитрий</t>
  </si>
  <si>
    <t>Черепанова Надежда Васильевна</t>
  </si>
  <si>
    <t>Дарья</t>
  </si>
  <si>
    <t>Александр</t>
  </si>
  <si>
    <t>София</t>
  </si>
  <si>
    <t>Романович</t>
  </si>
  <si>
    <t>Константин</t>
  </si>
  <si>
    <t>Попова Татьяна Николаевна</t>
  </si>
  <si>
    <t>Деянова</t>
  </si>
  <si>
    <t>Елена</t>
  </si>
  <si>
    <t>Елизавета</t>
  </si>
  <si>
    <t>Романовна</t>
  </si>
  <si>
    <t>Евгеньевна</t>
  </si>
  <si>
    <t>Ксения</t>
  </si>
  <si>
    <t>Лисицина Галина Анатольевна</t>
  </si>
  <si>
    <t>Муниципальное бюджетное образовательное учреждение "Средняя общеобразовательная школа №1" г. Мичуринска Тамбовской области</t>
  </si>
  <si>
    <t>Лопатина Марина Юрьевна</t>
  </si>
  <si>
    <t>Николаевна</t>
  </si>
  <si>
    <t>Тимофеенко Наталья Александровна</t>
  </si>
  <si>
    <t>Екатерина</t>
  </si>
  <si>
    <t>Логунова</t>
  </si>
  <si>
    <t>Воробьева Ольга Анатольевна</t>
  </si>
  <si>
    <t>Зорина Елена Владимировна</t>
  </si>
  <si>
    <t>Попова</t>
  </si>
  <si>
    <t xml:space="preserve">Большакова </t>
  </si>
  <si>
    <t>Диана</t>
  </si>
  <si>
    <t>Ртищева Елена Анатольевна</t>
  </si>
  <si>
    <t>Попов</t>
  </si>
  <si>
    <t>Клинникова</t>
  </si>
  <si>
    <t>Туровцева Елена Владимировна</t>
  </si>
  <si>
    <t>Лисунова</t>
  </si>
  <si>
    <t>Мантрова Светлана Александровна</t>
  </si>
  <si>
    <t xml:space="preserve">Сорокинская </t>
  </si>
  <si>
    <t>Панова</t>
  </si>
  <si>
    <t>Светлана</t>
  </si>
  <si>
    <t>Романенко</t>
  </si>
  <si>
    <t>Ульяна</t>
  </si>
  <si>
    <t>Шишкина Надежда Валентиновна</t>
  </si>
  <si>
    <t>Полянская</t>
  </si>
  <si>
    <t>Валерия</t>
  </si>
  <si>
    <t>Ильинична</t>
  </si>
  <si>
    <t>Макарова</t>
  </si>
  <si>
    <t>Стефапния</t>
  </si>
  <si>
    <t>Уколова</t>
  </si>
  <si>
    <t>Васнева</t>
  </si>
  <si>
    <t>Альбина</t>
  </si>
  <si>
    <t>Олеговна</t>
  </si>
  <si>
    <t>Калинина Ирина Петровна</t>
  </si>
  <si>
    <t>Завязкина</t>
  </si>
  <si>
    <t>Юрьевна</t>
  </si>
  <si>
    <t>Лихачев</t>
  </si>
  <si>
    <t>Максим</t>
  </si>
  <si>
    <t>Озерова Наталья Валерьевна</t>
  </si>
  <si>
    <t>Кулакова</t>
  </si>
  <si>
    <t>Рязанова</t>
  </si>
  <si>
    <t>Наумов</t>
  </si>
  <si>
    <t>Тимур</t>
  </si>
  <si>
    <t>Вячеславович</t>
  </si>
  <si>
    <t xml:space="preserve">Сироткина </t>
  </si>
  <si>
    <t>Майя</t>
  </si>
  <si>
    <t>Карякина Елена Сергеевна</t>
  </si>
  <si>
    <t xml:space="preserve">Тимофеева </t>
  </si>
  <si>
    <t>Дарина</t>
  </si>
  <si>
    <t>Акимова</t>
  </si>
  <si>
    <t>Самусенко</t>
  </si>
  <si>
    <t>Валентина</t>
  </si>
  <si>
    <t>Егоровна</t>
  </si>
  <si>
    <t>Арина</t>
  </si>
  <si>
    <t>Вадимович</t>
  </si>
  <si>
    <t>Медведева</t>
  </si>
  <si>
    <t>Кристина</t>
  </si>
  <si>
    <t>Илья</t>
  </si>
  <si>
    <t>Губанова Елена Владимировна</t>
  </si>
  <si>
    <t>Юрьева</t>
  </si>
  <si>
    <t xml:space="preserve">Новоженина </t>
  </si>
  <si>
    <t>Новикова</t>
  </si>
  <si>
    <t>Каролина</t>
  </si>
  <si>
    <t>Ермолаева</t>
  </si>
  <si>
    <t>Яковлева</t>
  </si>
  <si>
    <t xml:space="preserve">Гончар </t>
  </si>
  <si>
    <t>Арсентий</t>
  </si>
  <si>
    <t>Светиков</t>
  </si>
  <si>
    <t>Павел</t>
  </si>
  <si>
    <t>Струков</t>
  </si>
  <si>
    <t>Гуреева</t>
  </si>
  <si>
    <t>Бурлакова Ольга Владимировна</t>
  </si>
  <si>
    <t>Еселевская</t>
  </si>
  <si>
    <t>Охременко Ирина Анатольевна</t>
  </si>
  <si>
    <t>Туровцева</t>
  </si>
  <si>
    <t>Эвелина</t>
  </si>
  <si>
    <t>Витальевна</t>
  </si>
  <si>
    <t>20.03.2008</t>
  </si>
  <si>
    <t>Ибрагимова</t>
  </si>
  <si>
    <t>Карина</t>
  </si>
  <si>
    <t>Ринатовна</t>
  </si>
  <si>
    <t>Пашина</t>
  </si>
  <si>
    <t>Мосолова</t>
  </si>
  <si>
    <t>Ганчева</t>
  </si>
  <si>
    <t>Еньков</t>
  </si>
  <si>
    <t>Гранитов</t>
  </si>
  <si>
    <t>30.07.2008</t>
  </si>
  <si>
    <t xml:space="preserve">Шатина </t>
  </si>
  <si>
    <t>Воронина</t>
  </si>
  <si>
    <t>Бекетова</t>
  </si>
  <si>
    <t>Аверина</t>
  </si>
  <si>
    <t>Леонидовна</t>
  </si>
  <si>
    <t>Рязанов</t>
  </si>
  <si>
    <t>Вадимовна</t>
  </si>
  <si>
    <t>Прохорова Надежда Викторовна</t>
  </si>
  <si>
    <t>Мичуринск</t>
  </si>
  <si>
    <t>муниципальное бюджетное общеобразовательное учреждение "Средняя общеобразовательная шола № 15 города Мичуринска Тамбовской области</t>
  </si>
  <si>
    <t>Филатова Марина Ивановна</t>
  </si>
  <si>
    <t>Фомина</t>
  </si>
  <si>
    <t>Андрееевна</t>
  </si>
  <si>
    <t>Черешнева</t>
  </si>
  <si>
    <t>Надежда</t>
  </si>
  <si>
    <t>Болтенко</t>
  </si>
  <si>
    <t>Иванова</t>
  </si>
  <si>
    <t>Улыбышева</t>
  </si>
  <si>
    <t>Уварова</t>
  </si>
  <si>
    <t>09.29.2007</t>
  </si>
  <si>
    <t xml:space="preserve"> Иванов</t>
  </si>
  <si>
    <t>Попова Татьяна Сергеевна</t>
  </si>
  <si>
    <t>Алексеева Татьяна Викторовна</t>
  </si>
  <si>
    <t>Эльвира</t>
  </si>
  <si>
    <t>Осипов</t>
  </si>
  <si>
    <t>Алексадр</t>
  </si>
  <si>
    <t>Борисович</t>
  </si>
  <si>
    <t>Сапронова</t>
  </si>
  <si>
    <t>Фокина</t>
  </si>
  <si>
    <t>Константиновна</t>
  </si>
  <si>
    <t>Утешев</t>
  </si>
  <si>
    <t>Данила</t>
  </si>
  <si>
    <t>Шилова</t>
  </si>
  <si>
    <t>Наумкина</t>
  </si>
  <si>
    <t xml:space="preserve"> Шматова Наталья Дмитриевна</t>
  </si>
  <si>
    <t>Заводнов</t>
  </si>
  <si>
    <t>Денис</t>
  </si>
  <si>
    <t>Сырцева</t>
  </si>
  <si>
    <t>Корабельникова</t>
  </si>
  <si>
    <t>Артемова</t>
  </si>
  <si>
    <t>г. Мичуринск</t>
  </si>
  <si>
    <t>Место проведения олимпиады: МБОУ СОШ № 17 "Юнармеец".</t>
  </si>
  <si>
    <t xml:space="preserve">заседания жюри муниципального этапа всероссийской олимпиады школьников </t>
  </si>
  <si>
    <t>Дата проведения: 11.11.2022</t>
  </si>
  <si>
    <t>Председатель жюри: Буркова Н. П.</t>
  </si>
  <si>
    <r>
      <t xml:space="preserve">        1. О подведении итогов проведения муниципального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литературе</t>
    </r>
    <r>
      <rPr>
        <sz val="18"/>
        <color indexed="8"/>
        <rFont val="Times New Roman"/>
        <family val="1"/>
      </rPr>
      <t xml:space="preserve">  на территории г. Мичуринска.</t>
    </r>
  </si>
  <si>
    <r>
      <t xml:space="preserve">       1. Утвердить рейтинговую таблицу результатов участников муниципального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литературе</t>
    </r>
    <r>
      <rPr>
        <sz val="18"/>
        <color indexed="8"/>
        <rFont val="Times New Roman"/>
        <family val="1"/>
      </rPr>
      <t xml:space="preserve"> на территории г. Мичуринска.</t>
    </r>
  </si>
  <si>
    <t xml:space="preserve">Тип диплома (победитель, призер, участник) </t>
  </si>
  <si>
    <t>Список участников муниципального этапа всероссийской олимпиады школьников в 2022-2023 учебном году по литературе на территории г. Мичуринска.</t>
  </si>
  <si>
    <t>Хачирова</t>
  </si>
  <si>
    <t>Здашник</t>
  </si>
  <si>
    <t>Брижанская</t>
  </si>
  <si>
    <t>Леопольдовна</t>
  </si>
  <si>
    <t>Бубнова</t>
  </si>
  <si>
    <t>Козлова</t>
  </si>
  <si>
    <t>Никитина</t>
  </si>
  <si>
    <t>Рыбакова</t>
  </si>
  <si>
    <t>Лада</t>
  </si>
  <si>
    <t>Елисеева Екатерина Валерьевна</t>
  </si>
  <si>
    <t>Муниципальное бюджетное общеобразовательное учреждение "Гимназия" г.Мичуринска Тамбовской области</t>
  </si>
  <si>
    <t>Муниципальное бюджетное общеобразовательное учреждение "Средняя общеобразовательная школа №1"г.Мичуринска Тамбовской области</t>
  </si>
  <si>
    <t>Каверина</t>
  </si>
  <si>
    <t>Ивановна</t>
  </si>
  <si>
    <t>Костенко</t>
  </si>
  <si>
    <t>Лосева</t>
  </si>
  <si>
    <t>Марина</t>
  </si>
  <si>
    <t>Носова</t>
  </si>
  <si>
    <t>Владиславовна</t>
  </si>
  <si>
    <t xml:space="preserve">Анна </t>
  </si>
  <si>
    <t>Степанова</t>
  </si>
  <si>
    <t>Таптыкова</t>
  </si>
  <si>
    <t>Ганьшин</t>
  </si>
  <si>
    <t>Павлович</t>
  </si>
  <si>
    <t xml:space="preserve">Земисова </t>
  </si>
  <si>
    <t xml:space="preserve">Лосева </t>
  </si>
  <si>
    <t xml:space="preserve">Марина </t>
  </si>
  <si>
    <t>Волобуева</t>
  </si>
  <si>
    <t>Хребтова</t>
  </si>
  <si>
    <t>Вячеславовна</t>
  </si>
  <si>
    <t>Абалуева</t>
  </si>
  <si>
    <r>
      <t xml:space="preserve">Муниципальное бюджетное общеобразовательное учреждение </t>
    </r>
    <r>
      <rPr>
        <b/>
        <sz val="14"/>
        <color indexed="8"/>
        <rFont val="Times New Roman"/>
        <family val="1"/>
      </rPr>
      <t>"</t>
    </r>
    <r>
      <rPr>
        <sz val="14"/>
        <color indexed="8"/>
        <rFont val="Times New Roman"/>
        <family val="1"/>
      </rPr>
      <t>Средняя общеобразовательная школа №1"г.Мичуринска Тамбовской области</t>
    </r>
  </si>
  <si>
    <t>Киреева</t>
  </si>
  <si>
    <t>Никульшина</t>
  </si>
  <si>
    <t>Ольга</t>
  </si>
  <si>
    <t xml:space="preserve">Веселова </t>
  </si>
  <si>
    <t xml:space="preserve">Шарабарина </t>
  </si>
  <si>
    <t>Виталиевна</t>
  </si>
  <si>
    <t>Шелковников Игорь Вячеславович</t>
  </si>
  <si>
    <t>Переверзев</t>
  </si>
  <si>
    <t>Кирилл</t>
  </si>
  <si>
    <t>Симаков</t>
  </si>
  <si>
    <t>Сергей</t>
  </si>
  <si>
    <t>Хмырова</t>
  </si>
  <si>
    <t>Качанова</t>
  </si>
  <si>
    <t>Руслановна</t>
  </si>
  <si>
    <t xml:space="preserve">Присутствовали члены жюри: Анциферова Т.Н., Бельянинова Е.Ю., Воробьева О.А., Ганчева Н.В., Городничева А.И., </t>
  </si>
  <si>
    <t>Карданис Е.С., Платон С.В.,  Попова Т.С.Туровцева Е.В., Филатова М.И., Черепанова Н.В., Шелковников И.В., Шелковникова Л.А., Шматова Н.Д.</t>
  </si>
  <si>
    <t>"11" ноября  2022</t>
  </si>
  <si>
    <r>
      <t>Председатель жюри: Буркова Н. П.</t>
    </r>
    <r>
      <rPr>
        <sz val="18"/>
        <color indexed="8"/>
        <rFont val="Times New Roman"/>
        <family val="1"/>
      </rPr>
      <t xml:space="preserve"> ____________________________(</t>
    </r>
    <r>
      <rPr>
        <i/>
        <sz val="18"/>
        <color indexed="8"/>
        <rFont val="Times New Roman"/>
        <family val="1"/>
      </rPr>
      <t>подпись</t>
    </r>
    <r>
      <rPr>
        <sz val="18"/>
        <color indexed="8"/>
        <rFont val="Times New Roman"/>
        <family val="1"/>
      </rPr>
      <t>)</t>
    </r>
  </si>
  <si>
    <r>
      <t>Секретарь жюри: Савенкова С.В. ____________________________</t>
    </r>
    <r>
      <rPr>
        <i/>
        <sz val="18"/>
        <color indexed="8"/>
        <rFont val="Times New Roman"/>
        <family val="1"/>
      </rPr>
      <t>(подпись</t>
    </r>
    <r>
      <rPr>
        <sz val="18"/>
        <color indexed="8"/>
        <rFont val="Times New Roman"/>
        <family val="1"/>
      </rPr>
      <t>)</t>
    </r>
  </si>
  <si>
    <t xml:space="preserve">Секретарь жюри: Савенкова С.В.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</si>
  <si>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Саватеева Татьяна Юрьевна</t>
  </si>
  <si>
    <t>Капитонова Наталья Александровна</t>
  </si>
  <si>
    <t>Полубояринов</t>
  </si>
  <si>
    <t>Победитель</t>
  </si>
  <si>
    <t>Призер</t>
  </si>
  <si>
    <t>Участник</t>
  </si>
  <si>
    <t>Колесникова Елена Ивановна</t>
  </si>
  <si>
    <r>
      <t xml:space="preserve">Количество участников: </t>
    </r>
    <r>
      <rPr>
        <b/>
        <sz val="18"/>
        <color indexed="8"/>
        <rFont val="Times New Roman"/>
        <family val="1"/>
      </rPr>
      <t>всего - 95</t>
    </r>
    <r>
      <rPr>
        <sz val="18"/>
        <color indexed="8"/>
        <rFont val="Times New Roman"/>
        <family val="1"/>
      </rPr>
      <t>,  7 класс -22 , 8 класс - 24 , 9 класс - 22 , 10 класс - 15 , 11 класс -</t>
    </r>
    <r>
      <rPr>
        <sz val="18"/>
        <color indexed="8"/>
        <rFont val="Times New Roman"/>
        <family val="1"/>
      </rPr>
      <t>12</t>
    </r>
  </si>
  <si>
    <t>"Против" - нет. "За" - проголосовали единогласно.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</si>
</sst>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%"/>
    <numFmt numFmtId="179" formatCode="dd/mm/yy"/>
    <numFmt numFmtId="180" formatCode="[$-FC19]d\ mmmm\ yyyy\ &quot;г.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Times New Roman"/>
      <family val="1"/>
    </font>
    <font>
      <i/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4"/>
      <color indexed="30"/>
      <name val="Times New Roman"/>
      <family val="1"/>
    </font>
    <font>
      <b/>
      <i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rgb="FF0070C0"/>
      <name val="Times New Roman"/>
      <family val="1"/>
    </font>
    <font>
      <b/>
      <i/>
      <sz val="18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A90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>
        <color rgb="FF000000"/>
      </right>
      <top style="medium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/>
      <right style="medium">
        <color rgb="FF000000"/>
      </right>
      <top style="medium">
        <color rgb="FF000000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>
        <color rgb="FF000000"/>
      </left>
      <right style="medium"/>
      <top style="medium">
        <color rgb="FF000000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14" fontId="49" fillId="0" borderId="14" xfId="0" applyNumberFormat="1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 horizontal="center"/>
    </xf>
    <xf numFmtId="0" fontId="51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14" fontId="49" fillId="0" borderId="15" xfId="0" applyNumberFormat="1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51" fillId="0" borderId="0" xfId="0" applyFont="1" applyAlignment="1">
      <alignment horizontal="left"/>
    </xf>
    <xf numFmtId="0" fontId="5" fillId="0" borderId="15" xfId="0" applyFont="1" applyBorder="1" applyAlignment="1">
      <alignment horizontal="center" vertical="center" wrapText="1"/>
    </xf>
    <xf numFmtId="179" fontId="5" fillId="0" borderId="15" xfId="0" applyNumberFormat="1" applyFont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178" fontId="5" fillId="33" borderId="15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1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14" fontId="53" fillId="0" borderId="15" xfId="0" applyNumberFormat="1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1" fillId="0" borderId="0" xfId="0" applyFont="1" applyAlignment="1">
      <alignment vertical="top" wrapText="1"/>
    </xf>
    <xf numFmtId="0" fontId="48" fillId="0" borderId="16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justify" vertical="center" wrapText="1"/>
    </xf>
    <xf numFmtId="0" fontId="5" fillId="0" borderId="18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14" fontId="53" fillId="0" borderId="0" xfId="0" applyNumberFormat="1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14" fontId="49" fillId="0" borderId="18" xfId="0" applyNumberFormat="1" applyFont="1" applyBorder="1" applyAlignment="1">
      <alignment horizontal="center" vertical="center" wrapText="1"/>
    </xf>
    <xf numFmtId="0" fontId="53" fillId="36" borderId="0" xfId="0" applyFont="1" applyFill="1" applyBorder="1" applyAlignment="1">
      <alignment horizontal="center" vertical="center" wrapText="1"/>
    </xf>
    <xf numFmtId="0" fontId="5" fillId="37" borderId="0" xfId="0" applyFont="1" applyFill="1" applyBorder="1" applyAlignment="1">
      <alignment horizontal="center" vertical="center" wrapText="1"/>
    </xf>
    <xf numFmtId="0" fontId="5" fillId="38" borderId="0" xfId="0" applyFont="1" applyFill="1" applyBorder="1" applyAlignment="1">
      <alignment horizontal="center" vertical="center" wrapText="1"/>
    </xf>
    <xf numFmtId="178" fontId="5" fillId="38" borderId="0" xfId="0" applyNumberFormat="1" applyFont="1" applyFill="1" applyBorder="1" applyAlignment="1">
      <alignment horizontal="center" vertical="center" wrapText="1"/>
    </xf>
    <xf numFmtId="0" fontId="5" fillId="39" borderId="0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52" fillId="0" borderId="0" xfId="0" applyFont="1" applyAlignment="1">
      <alignment/>
    </xf>
    <xf numFmtId="0" fontId="7" fillId="36" borderId="15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4" fontId="53" fillId="0" borderId="14" xfId="0" applyNumberFormat="1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51" fillId="0" borderId="0" xfId="0" applyFont="1" applyAlignment="1">
      <alignment vertical="top" wrapText="1"/>
    </xf>
    <xf numFmtId="0" fontId="52" fillId="0" borderId="0" xfId="0" applyFont="1" applyAlignment="1">
      <alignment horizontal="center" vertical="center" wrapText="1"/>
    </xf>
    <xf numFmtId="0" fontId="51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55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3"/>
  <sheetViews>
    <sheetView tabSelected="1" view="pageBreakPreview" zoomScale="60" zoomScaleNormal="73" zoomScalePageLayoutView="0" workbookViewId="0" topLeftCell="A1">
      <selection activeCell="A16" sqref="A16"/>
    </sheetView>
  </sheetViews>
  <sheetFormatPr defaultColWidth="9.140625" defaultRowHeight="15"/>
  <cols>
    <col min="1" max="1" width="9.28125" style="0" customWidth="1"/>
    <col min="2" max="2" width="21.140625" style="0" customWidth="1"/>
    <col min="3" max="3" width="20.28125" style="0" customWidth="1"/>
    <col min="4" max="4" width="21.7109375" style="0" customWidth="1"/>
    <col min="5" max="5" width="14.57421875" style="0" customWidth="1"/>
    <col min="6" max="6" width="22.421875" style="0" customWidth="1"/>
    <col min="8" max="8" width="14.7109375" style="0" customWidth="1"/>
    <col min="9" max="9" width="18.00390625" style="0" customWidth="1"/>
    <col min="10" max="10" width="51.7109375" style="0" customWidth="1"/>
    <col min="11" max="11" width="8.7109375" style="0" customWidth="1"/>
    <col min="12" max="12" width="6.7109375" style="0" customWidth="1"/>
    <col min="13" max="13" width="6.140625" style="0" customWidth="1"/>
    <col min="14" max="14" width="12.7109375" style="0" customWidth="1"/>
    <col min="15" max="15" width="14.00390625" style="0" customWidth="1"/>
    <col min="16" max="16" width="16.57421875" style="0" customWidth="1"/>
    <col min="17" max="17" width="15.57421875" style="0" customWidth="1"/>
    <col min="18" max="18" width="15.00390625" style="0" customWidth="1"/>
    <col min="19" max="19" width="20.28125" style="0" customWidth="1"/>
    <col min="20" max="20" width="21.8515625" style="0" customWidth="1"/>
    <col min="25" max="25" width="2.28125" style="0" customWidth="1"/>
    <col min="26" max="26" width="9.140625" style="0" hidden="1" customWidth="1"/>
  </cols>
  <sheetData>
    <row r="1" spans="1:20" ht="23.25" customHeight="1">
      <c r="A1" s="58" t="s">
        <v>19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</row>
    <row r="2" spans="1:20" ht="22.5">
      <c r="A2" s="59" t="s">
        <v>224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</row>
    <row r="3" spans="1:20" ht="22.5">
      <c r="A3" s="59" t="s">
        <v>24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</row>
    <row r="4" spans="1:20" ht="22.5">
      <c r="A4" s="10"/>
      <c r="B4" s="59" t="s">
        <v>222</v>
      </c>
      <c r="C4" s="59"/>
      <c r="D4" s="59"/>
      <c r="E4" s="59"/>
      <c r="F4" s="10"/>
      <c r="G4" s="10"/>
      <c r="H4" s="10"/>
      <c r="I4" s="10"/>
      <c r="J4" s="10"/>
      <c r="K4" s="10"/>
      <c r="L4" s="10"/>
      <c r="M4" s="10"/>
      <c r="N4" s="59" t="s">
        <v>279</v>
      </c>
      <c r="O4" s="59"/>
      <c r="P4" s="59"/>
      <c r="Q4" s="59"/>
      <c r="R4" s="59"/>
      <c r="S4" s="59"/>
      <c r="T4" s="10"/>
    </row>
    <row r="5" spans="1:20" ht="23.25">
      <c r="A5" s="55" t="s">
        <v>290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1:20" ht="23.25">
      <c r="A6" s="55" t="s">
        <v>223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</row>
    <row r="7" spans="1:20" ht="23.25">
      <c r="A7" s="55" t="s">
        <v>225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</row>
    <row r="8" spans="1:20" ht="23.2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</row>
    <row r="9" spans="1:20" ht="23.25" customHeight="1">
      <c r="A9" s="21" t="s">
        <v>226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ht="23.25">
      <c r="A10" s="53" t="s">
        <v>282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</row>
    <row r="11" s="53" customFormat="1" ht="23.25">
      <c r="A11" s="53" t="s">
        <v>277</v>
      </c>
    </row>
    <row r="12" spans="1:20" ht="23.25">
      <c r="A12" s="53" t="s">
        <v>278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25"/>
    </row>
    <row r="13" spans="1:20" ht="23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30" ht="22.5">
      <c r="A14" s="56" t="s">
        <v>20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AD14" t="s">
        <v>43</v>
      </c>
    </row>
    <row r="15" spans="1:20" ht="23.25">
      <c r="A15" s="55" t="s">
        <v>227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</row>
    <row r="16" spans="1:20" ht="23.25">
      <c r="A16" s="9" t="s">
        <v>291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 t="s">
        <v>42</v>
      </c>
      <c r="S16" s="9"/>
      <c r="T16" s="9"/>
    </row>
    <row r="17" spans="1:20" ht="22.5">
      <c r="A17" s="56" t="s">
        <v>21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</row>
    <row r="18" spans="1:20" ht="23.25">
      <c r="A18" s="55" t="s">
        <v>228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</row>
    <row r="19" spans="1:20" ht="22.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</row>
    <row r="20" spans="1:20" ht="23.25" customHeight="1">
      <c r="A20" s="54" t="s">
        <v>230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1:20" ht="24" thickBot="1">
      <c r="A21" s="57" t="s">
        <v>22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</row>
    <row r="22" spans="1:20" ht="81" customHeight="1">
      <c r="A22" s="1" t="s">
        <v>0</v>
      </c>
      <c r="B22" s="2" t="s">
        <v>1</v>
      </c>
      <c r="C22" s="2" t="s">
        <v>10</v>
      </c>
      <c r="D22" s="2" t="s">
        <v>2</v>
      </c>
      <c r="E22" s="2" t="s">
        <v>3</v>
      </c>
      <c r="F22" s="2" t="s">
        <v>4</v>
      </c>
      <c r="G22" s="2" t="s">
        <v>5</v>
      </c>
      <c r="H22" s="2" t="s">
        <v>6</v>
      </c>
      <c r="I22" s="2" t="s">
        <v>23</v>
      </c>
      <c r="J22" s="2" t="s">
        <v>7</v>
      </c>
      <c r="K22" s="26" t="s">
        <v>8</v>
      </c>
      <c r="L22" s="27" t="s">
        <v>17</v>
      </c>
      <c r="M22" s="27" t="s">
        <v>18</v>
      </c>
      <c r="N22" s="27" t="s">
        <v>11</v>
      </c>
      <c r="O22" s="27" t="s">
        <v>14</v>
      </c>
      <c r="P22" s="27" t="s">
        <v>15</v>
      </c>
      <c r="Q22" s="27" t="s">
        <v>12</v>
      </c>
      <c r="R22" s="27" t="s">
        <v>13</v>
      </c>
      <c r="S22" s="27" t="s">
        <v>229</v>
      </c>
      <c r="T22" s="3" t="s">
        <v>9</v>
      </c>
    </row>
    <row r="23" spans="1:20" ht="75">
      <c r="A23" s="7">
        <v>1</v>
      </c>
      <c r="B23" s="7" t="s">
        <v>16</v>
      </c>
      <c r="C23" s="16">
        <v>718</v>
      </c>
      <c r="D23" s="7" t="s">
        <v>101</v>
      </c>
      <c r="E23" s="7" t="s">
        <v>117</v>
      </c>
      <c r="F23" s="7" t="s">
        <v>44</v>
      </c>
      <c r="G23" s="7" t="s">
        <v>61</v>
      </c>
      <c r="H23" s="13">
        <v>39936</v>
      </c>
      <c r="I23" s="7" t="s">
        <v>62</v>
      </c>
      <c r="J23" s="7" t="s">
        <v>77</v>
      </c>
      <c r="K23" s="7">
        <v>7</v>
      </c>
      <c r="L23" s="28">
        <v>18</v>
      </c>
      <c r="M23" s="28">
        <v>21</v>
      </c>
      <c r="N23" s="18">
        <f aca="true" t="shared" si="0" ref="N23:N54">SUM(L23:M23)</f>
        <v>39</v>
      </c>
      <c r="O23" s="28">
        <v>45</v>
      </c>
      <c r="P23" s="19">
        <f aca="true" t="shared" si="1" ref="P23:P54">N23/O23</f>
        <v>0.8666666666666667</v>
      </c>
      <c r="Q23" s="33"/>
      <c r="R23" s="33"/>
      <c r="S23" s="33" t="s">
        <v>286</v>
      </c>
      <c r="T23" s="7" t="s">
        <v>128</v>
      </c>
    </row>
    <row r="24" spans="1:20" ht="75">
      <c r="A24" s="7">
        <v>2</v>
      </c>
      <c r="B24" s="7" t="s">
        <v>16</v>
      </c>
      <c r="C24" s="16">
        <v>720</v>
      </c>
      <c r="D24" s="7" t="s">
        <v>125</v>
      </c>
      <c r="E24" s="7" t="s">
        <v>126</v>
      </c>
      <c r="F24" s="7" t="s">
        <v>127</v>
      </c>
      <c r="G24" s="7" t="s">
        <v>61</v>
      </c>
      <c r="H24" s="13">
        <v>40148</v>
      </c>
      <c r="I24" s="7" t="s">
        <v>62</v>
      </c>
      <c r="J24" s="7" t="s">
        <v>77</v>
      </c>
      <c r="K24" s="7">
        <v>7</v>
      </c>
      <c r="L24" s="28">
        <v>16</v>
      </c>
      <c r="M24" s="28">
        <v>21</v>
      </c>
      <c r="N24" s="18">
        <f t="shared" si="0"/>
        <v>37</v>
      </c>
      <c r="O24" s="28">
        <v>45</v>
      </c>
      <c r="P24" s="19">
        <f t="shared" si="1"/>
        <v>0.8222222222222222</v>
      </c>
      <c r="Q24" s="33"/>
      <c r="R24" s="33"/>
      <c r="S24" s="33" t="s">
        <v>286</v>
      </c>
      <c r="T24" s="7" t="s">
        <v>128</v>
      </c>
    </row>
    <row r="25" spans="1:20" ht="93.75">
      <c r="A25" s="7">
        <v>3</v>
      </c>
      <c r="B25" s="7" t="s">
        <v>16</v>
      </c>
      <c r="C25" s="16">
        <v>704</v>
      </c>
      <c r="D25" s="7" t="s">
        <v>135</v>
      </c>
      <c r="E25" s="7" t="s">
        <v>83</v>
      </c>
      <c r="F25" s="7" t="s">
        <v>38</v>
      </c>
      <c r="G25" s="7" t="s">
        <v>61</v>
      </c>
      <c r="H25" s="13">
        <v>39767</v>
      </c>
      <c r="I25" s="16" t="s">
        <v>62</v>
      </c>
      <c r="J25" s="7" t="s">
        <v>54</v>
      </c>
      <c r="K25" s="7">
        <v>7</v>
      </c>
      <c r="L25" s="28">
        <v>16</v>
      </c>
      <c r="M25" s="28">
        <v>19</v>
      </c>
      <c r="N25" s="18">
        <f t="shared" si="0"/>
        <v>35</v>
      </c>
      <c r="O25" s="28">
        <v>45</v>
      </c>
      <c r="P25" s="19">
        <f t="shared" si="1"/>
        <v>0.7777777777777778</v>
      </c>
      <c r="Q25" s="33"/>
      <c r="R25" s="33"/>
      <c r="S25" s="33" t="s">
        <v>287</v>
      </c>
      <c r="T25" s="7" t="s">
        <v>26</v>
      </c>
    </row>
    <row r="26" spans="1:20" ht="93.75">
      <c r="A26" s="7">
        <v>4</v>
      </c>
      <c r="B26" s="7" t="s">
        <v>16</v>
      </c>
      <c r="C26" s="16">
        <v>723</v>
      </c>
      <c r="D26" s="7" t="s">
        <v>122</v>
      </c>
      <c r="E26" s="7" t="s">
        <v>143</v>
      </c>
      <c r="F26" s="7" t="s">
        <v>28</v>
      </c>
      <c r="G26" s="7" t="s">
        <v>61</v>
      </c>
      <c r="H26" s="13">
        <v>40022</v>
      </c>
      <c r="I26" s="7" t="s">
        <v>70</v>
      </c>
      <c r="J26" s="7" t="s">
        <v>71</v>
      </c>
      <c r="K26" s="7">
        <v>7</v>
      </c>
      <c r="L26" s="28">
        <v>18</v>
      </c>
      <c r="M26" s="28">
        <v>16</v>
      </c>
      <c r="N26" s="18">
        <f t="shared" si="0"/>
        <v>34</v>
      </c>
      <c r="O26" s="28">
        <v>45</v>
      </c>
      <c r="P26" s="19">
        <f t="shared" si="1"/>
        <v>0.7555555555555555</v>
      </c>
      <c r="Q26" s="33"/>
      <c r="R26" s="33"/>
      <c r="S26" s="33" t="s">
        <v>287</v>
      </c>
      <c r="T26" s="7" t="s">
        <v>73</v>
      </c>
    </row>
    <row r="27" spans="1:20" ht="75.75" thickBot="1">
      <c r="A27" s="7">
        <v>5</v>
      </c>
      <c r="B27" s="7" t="s">
        <v>16</v>
      </c>
      <c r="C27" s="16">
        <v>711</v>
      </c>
      <c r="D27" s="7" t="s">
        <v>134</v>
      </c>
      <c r="E27" s="7" t="s">
        <v>106</v>
      </c>
      <c r="F27" s="7" t="s">
        <v>34</v>
      </c>
      <c r="G27" s="14" t="s">
        <v>61</v>
      </c>
      <c r="H27" s="13">
        <v>39785</v>
      </c>
      <c r="I27" s="16" t="s">
        <v>62</v>
      </c>
      <c r="J27" s="7" t="s">
        <v>96</v>
      </c>
      <c r="K27" s="7">
        <v>7</v>
      </c>
      <c r="L27" s="28">
        <v>16</v>
      </c>
      <c r="M27" s="28">
        <v>17</v>
      </c>
      <c r="N27" s="18">
        <f t="shared" si="0"/>
        <v>33</v>
      </c>
      <c r="O27" s="28">
        <v>45</v>
      </c>
      <c r="P27" s="19">
        <f t="shared" si="1"/>
        <v>0.7333333333333333</v>
      </c>
      <c r="Q27" s="33"/>
      <c r="R27" s="33"/>
      <c r="S27" s="33" t="s">
        <v>287</v>
      </c>
      <c r="T27" s="7" t="s">
        <v>133</v>
      </c>
    </row>
    <row r="28" spans="1:20" ht="75.75" thickBot="1">
      <c r="A28" s="7">
        <v>6</v>
      </c>
      <c r="B28" s="7" t="s">
        <v>16</v>
      </c>
      <c r="C28" s="16">
        <v>715</v>
      </c>
      <c r="D28" s="7" t="s">
        <v>122</v>
      </c>
      <c r="E28" s="7" t="s">
        <v>123</v>
      </c>
      <c r="F28" s="7" t="s">
        <v>44</v>
      </c>
      <c r="G28" s="7" t="s">
        <v>61</v>
      </c>
      <c r="H28" s="13">
        <v>39969</v>
      </c>
      <c r="I28" s="7" t="s">
        <v>62</v>
      </c>
      <c r="J28" s="4" t="s">
        <v>77</v>
      </c>
      <c r="K28" s="7">
        <v>7</v>
      </c>
      <c r="L28" s="28">
        <v>14</v>
      </c>
      <c r="M28" s="28">
        <v>19</v>
      </c>
      <c r="N28" s="18">
        <f t="shared" si="0"/>
        <v>33</v>
      </c>
      <c r="O28" s="28">
        <v>45</v>
      </c>
      <c r="P28" s="19">
        <f t="shared" si="1"/>
        <v>0.7333333333333333</v>
      </c>
      <c r="Q28" s="33"/>
      <c r="R28" s="33"/>
      <c r="S28" s="33" t="s">
        <v>287</v>
      </c>
      <c r="T28" s="7" t="s">
        <v>112</v>
      </c>
    </row>
    <row r="29" spans="1:20" ht="75">
      <c r="A29" s="7">
        <v>7</v>
      </c>
      <c r="B29" s="7" t="s">
        <v>16</v>
      </c>
      <c r="C29" s="16">
        <v>714</v>
      </c>
      <c r="D29" s="7" t="s">
        <v>109</v>
      </c>
      <c r="E29" s="7" t="s">
        <v>60</v>
      </c>
      <c r="F29" s="7" t="s">
        <v>93</v>
      </c>
      <c r="G29" s="7" t="s">
        <v>61</v>
      </c>
      <c r="H29" s="13">
        <v>40095</v>
      </c>
      <c r="I29" s="7" t="s">
        <v>62</v>
      </c>
      <c r="J29" s="4" t="s">
        <v>74</v>
      </c>
      <c r="K29" s="7">
        <v>7</v>
      </c>
      <c r="L29" s="28">
        <v>16</v>
      </c>
      <c r="M29" s="28">
        <v>14</v>
      </c>
      <c r="N29" s="18">
        <f t="shared" si="0"/>
        <v>30</v>
      </c>
      <c r="O29" s="28">
        <v>45</v>
      </c>
      <c r="P29" s="19">
        <f t="shared" si="1"/>
        <v>0.6666666666666666</v>
      </c>
      <c r="Q29" s="33"/>
      <c r="R29" s="33"/>
      <c r="S29" s="33" t="s">
        <v>287</v>
      </c>
      <c r="T29" s="7" t="s">
        <v>110</v>
      </c>
    </row>
    <row r="30" spans="1:20" ht="66.75" customHeight="1">
      <c r="A30" s="7">
        <v>8</v>
      </c>
      <c r="B30" s="7" t="s">
        <v>16</v>
      </c>
      <c r="C30" s="16">
        <v>708</v>
      </c>
      <c r="D30" s="7" t="s">
        <v>129</v>
      </c>
      <c r="E30" s="7" t="s">
        <v>52</v>
      </c>
      <c r="F30" s="7" t="s">
        <v>130</v>
      </c>
      <c r="G30" s="7" t="s">
        <v>61</v>
      </c>
      <c r="H30" s="13">
        <v>39955</v>
      </c>
      <c r="I30" s="16" t="s">
        <v>62</v>
      </c>
      <c r="J30" s="7" t="s">
        <v>96</v>
      </c>
      <c r="K30" s="7">
        <v>7</v>
      </c>
      <c r="L30" s="28">
        <v>14</v>
      </c>
      <c r="M30" s="28">
        <v>15</v>
      </c>
      <c r="N30" s="18">
        <f t="shared" si="0"/>
        <v>29</v>
      </c>
      <c r="O30" s="28">
        <v>45</v>
      </c>
      <c r="P30" s="19">
        <f t="shared" si="1"/>
        <v>0.6444444444444445</v>
      </c>
      <c r="Q30" s="33"/>
      <c r="R30" s="33"/>
      <c r="S30" s="33" t="s">
        <v>288</v>
      </c>
      <c r="T30" s="7" t="s">
        <v>102</v>
      </c>
    </row>
    <row r="31" spans="1:20" ht="57" customHeight="1">
      <c r="A31" s="7">
        <v>9</v>
      </c>
      <c r="B31" s="7" t="s">
        <v>16</v>
      </c>
      <c r="C31" s="16">
        <v>717</v>
      </c>
      <c r="D31" s="7" t="s">
        <v>124</v>
      </c>
      <c r="E31" s="7" t="s">
        <v>117</v>
      </c>
      <c r="F31" s="7" t="s">
        <v>25</v>
      </c>
      <c r="G31" s="7" t="s">
        <v>61</v>
      </c>
      <c r="H31" s="13">
        <v>39891</v>
      </c>
      <c r="I31" s="16" t="s">
        <v>62</v>
      </c>
      <c r="J31" s="7" t="s">
        <v>66</v>
      </c>
      <c r="K31" s="7">
        <v>7</v>
      </c>
      <c r="L31" s="28">
        <v>12</v>
      </c>
      <c r="M31" s="28">
        <v>16</v>
      </c>
      <c r="N31" s="18">
        <f t="shared" si="0"/>
        <v>28</v>
      </c>
      <c r="O31" s="28">
        <v>45</v>
      </c>
      <c r="P31" s="19">
        <f t="shared" si="1"/>
        <v>0.6222222222222222</v>
      </c>
      <c r="Q31" s="33"/>
      <c r="R31" s="33"/>
      <c r="S31" s="33" t="s">
        <v>288</v>
      </c>
      <c r="T31" s="7" t="s">
        <v>118</v>
      </c>
    </row>
    <row r="32" spans="1:20" ht="69" customHeight="1">
      <c r="A32" s="7">
        <v>10</v>
      </c>
      <c r="B32" s="7" t="s">
        <v>16</v>
      </c>
      <c r="C32" s="16">
        <v>701</v>
      </c>
      <c r="D32" s="16" t="s">
        <v>113</v>
      </c>
      <c r="E32" s="16" t="s">
        <v>48</v>
      </c>
      <c r="F32" s="16" t="s">
        <v>34</v>
      </c>
      <c r="G32" s="16" t="s">
        <v>61</v>
      </c>
      <c r="H32" s="17">
        <v>40010</v>
      </c>
      <c r="I32" s="16" t="s">
        <v>62</v>
      </c>
      <c r="J32" s="16" t="s">
        <v>63</v>
      </c>
      <c r="K32" s="16">
        <v>7</v>
      </c>
      <c r="L32" s="28">
        <v>7</v>
      </c>
      <c r="M32" s="28">
        <v>19</v>
      </c>
      <c r="N32" s="18">
        <f t="shared" si="0"/>
        <v>26</v>
      </c>
      <c r="O32" s="28">
        <v>45</v>
      </c>
      <c r="P32" s="19">
        <f t="shared" si="1"/>
        <v>0.5777777777777777</v>
      </c>
      <c r="Q32" s="33"/>
      <c r="R32" s="33"/>
      <c r="S32" s="33" t="s">
        <v>288</v>
      </c>
      <c r="T32" s="16" t="s">
        <v>103</v>
      </c>
    </row>
    <row r="33" spans="1:20" ht="68.25" customHeight="1">
      <c r="A33" s="7">
        <v>11</v>
      </c>
      <c r="B33" s="7" t="s">
        <v>16</v>
      </c>
      <c r="C33" s="16">
        <v>713</v>
      </c>
      <c r="D33" s="7" t="s">
        <v>144</v>
      </c>
      <c r="E33" s="7" t="s">
        <v>52</v>
      </c>
      <c r="F33" s="7" t="s">
        <v>38</v>
      </c>
      <c r="G33" s="7" t="s">
        <v>61</v>
      </c>
      <c r="H33" s="13">
        <v>40127</v>
      </c>
      <c r="I33" s="7" t="s">
        <v>62</v>
      </c>
      <c r="J33" s="7" t="s">
        <v>77</v>
      </c>
      <c r="K33" s="7">
        <v>7</v>
      </c>
      <c r="L33" s="28">
        <v>8</v>
      </c>
      <c r="M33" s="28">
        <v>17</v>
      </c>
      <c r="N33" s="18">
        <f t="shared" si="0"/>
        <v>25</v>
      </c>
      <c r="O33" s="28">
        <v>45</v>
      </c>
      <c r="P33" s="19">
        <f t="shared" si="1"/>
        <v>0.5555555555555556</v>
      </c>
      <c r="Q33" s="33"/>
      <c r="R33" s="33"/>
      <c r="S33" s="33" t="s">
        <v>288</v>
      </c>
      <c r="T33" s="7" t="s">
        <v>112</v>
      </c>
    </row>
    <row r="34" spans="1:20" ht="69" customHeight="1">
      <c r="A34" s="7">
        <v>12</v>
      </c>
      <c r="B34" s="7" t="s">
        <v>16</v>
      </c>
      <c r="C34" s="16">
        <v>709</v>
      </c>
      <c r="D34" s="7" t="s">
        <v>131</v>
      </c>
      <c r="E34" s="7" t="s">
        <v>132</v>
      </c>
      <c r="F34" s="7" t="s">
        <v>46</v>
      </c>
      <c r="G34" s="7" t="s">
        <v>65</v>
      </c>
      <c r="H34" s="13">
        <v>39918</v>
      </c>
      <c r="I34" s="16" t="s">
        <v>62</v>
      </c>
      <c r="J34" s="7" t="s">
        <v>96</v>
      </c>
      <c r="K34" s="7">
        <v>7</v>
      </c>
      <c r="L34" s="28">
        <v>9</v>
      </c>
      <c r="M34" s="28">
        <v>16</v>
      </c>
      <c r="N34" s="18">
        <f t="shared" si="0"/>
        <v>25</v>
      </c>
      <c r="O34" s="28">
        <v>45</v>
      </c>
      <c r="P34" s="19">
        <f t="shared" si="1"/>
        <v>0.5555555555555556</v>
      </c>
      <c r="Q34" s="33"/>
      <c r="R34" s="33"/>
      <c r="S34" s="33" t="s">
        <v>288</v>
      </c>
      <c r="T34" s="7" t="s">
        <v>133</v>
      </c>
    </row>
    <row r="35" spans="1:20" ht="75">
      <c r="A35" s="7">
        <v>13</v>
      </c>
      <c r="B35" s="7" t="s">
        <v>16</v>
      </c>
      <c r="C35" s="16">
        <v>716</v>
      </c>
      <c r="D35" s="7" t="s">
        <v>111</v>
      </c>
      <c r="E35" s="7" t="s">
        <v>33</v>
      </c>
      <c r="F35" s="7" t="s">
        <v>25</v>
      </c>
      <c r="G35" s="7" t="s">
        <v>61</v>
      </c>
      <c r="H35" s="13">
        <v>40022</v>
      </c>
      <c r="I35" s="7" t="s">
        <v>62</v>
      </c>
      <c r="J35" s="7" t="s">
        <v>77</v>
      </c>
      <c r="K35" s="7">
        <v>7</v>
      </c>
      <c r="L35" s="28">
        <v>13</v>
      </c>
      <c r="M35" s="28">
        <v>11</v>
      </c>
      <c r="N35" s="18">
        <f t="shared" si="0"/>
        <v>24</v>
      </c>
      <c r="O35" s="28">
        <v>45</v>
      </c>
      <c r="P35" s="19">
        <f t="shared" si="1"/>
        <v>0.5333333333333333</v>
      </c>
      <c r="Q35" s="33"/>
      <c r="R35" s="33"/>
      <c r="S35" s="33" t="s">
        <v>288</v>
      </c>
      <c r="T35" s="7" t="s">
        <v>112</v>
      </c>
    </row>
    <row r="36" spans="1:20" ht="75">
      <c r="A36" s="7">
        <v>14</v>
      </c>
      <c r="B36" s="7" t="s">
        <v>16</v>
      </c>
      <c r="C36" s="16">
        <v>712</v>
      </c>
      <c r="D36" s="7" t="s">
        <v>145</v>
      </c>
      <c r="E36" s="7" t="s">
        <v>146</v>
      </c>
      <c r="F36" s="7" t="s">
        <v>147</v>
      </c>
      <c r="G36" s="7" t="s">
        <v>61</v>
      </c>
      <c r="H36" s="13">
        <v>39908</v>
      </c>
      <c r="I36" s="7" t="s">
        <v>62</v>
      </c>
      <c r="J36" s="7" t="s">
        <v>77</v>
      </c>
      <c r="K36" s="7">
        <v>7</v>
      </c>
      <c r="L36" s="28">
        <v>8</v>
      </c>
      <c r="M36" s="28">
        <v>15</v>
      </c>
      <c r="N36" s="18">
        <f t="shared" si="0"/>
        <v>23</v>
      </c>
      <c r="O36" s="28">
        <v>45</v>
      </c>
      <c r="P36" s="19">
        <f t="shared" si="1"/>
        <v>0.5111111111111111</v>
      </c>
      <c r="Q36" s="33"/>
      <c r="R36" s="33"/>
      <c r="S36" s="33" t="s">
        <v>288</v>
      </c>
      <c r="T36" s="7" t="s">
        <v>112</v>
      </c>
    </row>
    <row r="37" spans="1:20" ht="75">
      <c r="A37" s="7">
        <v>15</v>
      </c>
      <c r="B37" s="7" t="s">
        <v>16</v>
      </c>
      <c r="C37" s="16">
        <v>705</v>
      </c>
      <c r="D37" s="7" t="s">
        <v>114</v>
      </c>
      <c r="E37" s="7" t="s">
        <v>115</v>
      </c>
      <c r="F37" s="7" t="s">
        <v>38</v>
      </c>
      <c r="G37" s="7" t="s">
        <v>61</v>
      </c>
      <c r="H37" s="13">
        <v>40070</v>
      </c>
      <c r="I37" s="16" t="s">
        <v>62</v>
      </c>
      <c r="J37" s="7" t="s">
        <v>96</v>
      </c>
      <c r="K37" s="7">
        <v>7</v>
      </c>
      <c r="L37" s="28">
        <v>8</v>
      </c>
      <c r="M37" s="28">
        <v>13</v>
      </c>
      <c r="N37" s="18">
        <f t="shared" si="0"/>
        <v>21</v>
      </c>
      <c r="O37" s="28">
        <v>45</v>
      </c>
      <c r="P37" s="19">
        <f t="shared" si="1"/>
        <v>0.4666666666666667</v>
      </c>
      <c r="Q37" s="33"/>
      <c r="R37" s="33"/>
      <c r="S37" s="33" t="s">
        <v>288</v>
      </c>
      <c r="T37" s="7" t="s">
        <v>102</v>
      </c>
    </row>
    <row r="38" spans="1:20" ht="75">
      <c r="A38" s="7">
        <v>16</v>
      </c>
      <c r="B38" s="7" t="s">
        <v>16</v>
      </c>
      <c r="C38" s="16">
        <v>702</v>
      </c>
      <c r="D38" s="16" t="s">
        <v>105</v>
      </c>
      <c r="E38" s="16" t="s">
        <v>106</v>
      </c>
      <c r="F38" s="16" t="s">
        <v>51</v>
      </c>
      <c r="G38" s="16" t="s">
        <v>61</v>
      </c>
      <c r="H38" s="17">
        <v>40074</v>
      </c>
      <c r="I38" s="16" t="s">
        <v>62</v>
      </c>
      <c r="J38" s="16" t="s">
        <v>63</v>
      </c>
      <c r="K38" s="16">
        <v>7</v>
      </c>
      <c r="L38" s="28">
        <v>18</v>
      </c>
      <c r="M38" s="28">
        <v>0</v>
      </c>
      <c r="N38" s="18">
        <f t="shared" si="0"/>
        <v>18</v>
      </c>
      <c r="O38" s="28">
        <v>45</v>
      </c>
      <c r="P38" s="19">
        <f t="shared" si="1"/>
        <v>0.4</v>
      </c>
      <c r="Q38" s="33"/>
      <c r="R38" s="33"/>
      <c r="S38" s="33" t="s">
        <v>288</v>
      </c>
      <c r="T38" s="16" t="s">
        <v>107</v>
      </c>
    </row>
    <row r="39" spans="1:20" ht="75">
      <c r="A39" s="7">
        <v>17</v>
      </c>
      <c r="B39" s="7" t="s">
        <v>16</v>
      </c>
      <c r="C39" s="16">
        <v>710</v>
      </c>
      <c r="D39" s="16" t="s">
        <v>139</v>
      </c>
      <c r="E39" s="16" t="s">
        <v>140</v>
      </c>
      <c r="F39" s="16" t="s">
        <v>98</v>
      </c>
      <c r="G39" s="16" t="s">
        <v>61</v>
      </c>
      <c r="H39" s="17">
        <v>39938</v>
      </c>
      <c r="I39" s="16" t="s">
        <v>62</v>
      </c>
      <c r="J39" s="16" t="s">
        <v>63</v>
      </c>
      <c r="K39" s="16">
        <v>7</v>
      </c>
      <c r="L39" s="28">
        <v>8</v>
      </c>
      <c r="M39" s="28">
        <v>8</v>
      </c>
      <c r="N39" s="18">
        <f t="shared" si="0"/>
        <v>16</v>
      </c>
      <c r="O39" s="28">
        <v>45</v>
      </c>
      <c r="P39" s="19">
        <f t="shared" si="1"/>
        <v>0.35555555555555557</v>
      </c>
      <c r="Q39" s="33"/>
      <c r="R39" s="33"/>
      <c r="S39" s="33" t="s">
        <v>288</v>
      </c>
      <c r="T39" s="16" t="s">
        <v>141</v>
      </c>
    </row>
    <row r="40" spans="1:20" ht="75">
      <c r="A40" s="7">
        <v>18</v>
      </c>
      <c r="B40" s="7" t="s">
        <v>16</v>
      </c>
      <c r="C40" s="16">
        <v>719</v>
      </c>
      <c r="D40" s="7" t="s">
        <v>142</v>
      </c>
      <c r="E40" s="7" t="s">
        <v>60</v>
      </c>
      <c r="F40" s="7" t="s">
        <v>28</v>
      </c>
      <c r="G40" s="7" t="s">
        <v>61</v>
      </c>
      <c r="H40" s="13">
        <v>39980</v>
      </c>
      <c r="I40" s="7" t="s">
        <v>62</v>
      </c>
      <c r="J40" s="7" t="s">
        <v>77</v>
      </c>
      <c r="K40" s="7">
        <v>7</v>
      </c>
      <c r="L40" s="28">
        <v>7</v>
      </c>
      <c r="M40" s="28">
        <v>9</v>
      </c>
      <c r="N40" s="18">
        <f t="shared" si="0"/>
        <v>16</v>
      </c>
      <c r="O40" s="28">
        <v>45</v>
      </c>
      <c r="P40" s="19">
        <f t="shared" si="1"/>
        <v>0.35555555555555557</v>
      </c>
      <c r="Q40" s="33"/>
      <c r="R40" s="33"/>
      <c r="S40" s="33" t="s">
        <v>288</v>
      </c>
      <c r="T40" s="7" t="s">
        <v>112</v>
      </c>
    </row>
    <row r="41" spans="1:20" ht="75">
      <c r="A41" s="7">
        <v>19</v>
      </c>
      <c r="B41" s="7" t="s">
        <v>16</v>
      </c>
      <c r="C41" s="16">
        <v>707</v>
      </c>
      <c r="D41" s="7" t="s">
        <v>108</v>
      </c>
      <c r="E41" s="7" t="s">
        <v>67</v>
      </c>
      <c r="F41" s="7" t="s">
        <v>35</v>
      </c>
      <c r="G41" s="7" t="s">
        <v>65</v>
      </c>
      <c r="H41" s="13">
        <v>39933</v>
      </c>
      <c r="I41" s="16" t="s">
        <v>62</v>
      </c>
      <c r="J41" s="7" t="s">
        <v>96</v>
      </c>
      <c r="K41" s="7">
        <v>7</v>
      </c>
      <c r="L41" s="28">
        <v>15</v>
      </c>
      <c r="M41" s="28">
        <v>0</v>
      </c>
      <c r="N41" s="18">
        <f t="shared" si="0"/>
        <v>15</v>
      </c>
      <c r="O41" s="28">
        <v>45</v>
      </c>
      <c r="P41" s="19">
        <f t="shared" si="1"/>
        <v>0.3333333333333333</v>
      </c>
      <c r="Q41" s="33"/>
      <c r="R41" s="33"/>
      <c r="S41" s="33" t="s">
        <v>288</v>
      </c>
      <c r="T41" s="7" t="s">
        <v>102</v>
      </c>
    </row>
    <row r="42" spans="1:20" ht="93.75">
      <c r="A42" s="7">
        <v>20</v>
      </c>
      <c r="B42" s="7" t="s">
        <v>16</v>
      </c>
      <c r="C42" s="16">
        <v>722</v>
      </c>
      <c r="D42" s="7" t="s">
        <v>136</v>
      </c>
      <c r="E42" s="7" t="s">
        <v>137</v>
      </c>
      <c r="F42" s="7" t="s">
        <v>138</v>
      </c>
      <c r="G42" s="7" t="s">
        <v>65</v>
      </c>
      <c r="H42" s="13">
        <v>40107</v>
      </c>
      <c r="I42" s="7" t="s">
        <v>70</v>
      </c>
      <c r="J42" s="7" t="s">
        <v>71</v>
      </c>
      <c r="K42" s="7">
        <v>7</v>
      </c>
      <c r="L42" s="28">
        <v>6</v>
      </c>
      <c r="M42" s="28">
        <v>8</v>
      </c>
      <c r="N42" s="18">
        <f t="shared" si="0"/>
        <v>14</v>
      </c>
      <c r="O42" s="28">
        <v>45</v>
      </c>
      <c r="P42" s="19">
        <f t="shared" si="1"/>
        <v>0.3111111111111111</v>
      </c>
      <c r="Q42" s="33"/>
      <c r="R42" s="33"/>
      <c r="S42" s="33" t="s">
        <v>288</v>
      </c>
      <c r="T42" s="7" t="s">
        <v>73</v>
      </c>
    </row>
    <row r="43" spans="1:20" ht="75.75" thickBot="1">
      <c r="A43" s="7">
        <v>21</v>
      </c>
      <c r="B43" s="7" t="s">
        <v>16</v>
      </c>
      <c r="C43" s="16">
        <v>721</v>
      </c>
      <c r="D43" s="7" t="s">
        <v>119</v>
      </c>
      <c r="E43" s="7" t="s">
        <v>120</v>
      </c>
      <c r="F43" s="7" t="s">
        <v>121</v>
      </c>
      <c r="G43" s="7" t="s">
        <v>61</v>
      </c>
      <c r="H43" s="13">
        <v>39948</v>
      </c>
      <c r="I43" s="7" t="s">
        <v>62</v>
      </c>
      <c r="J43" s="7" t="s">
        <v>77</v>
      </c>
      <c r="K43" s="7">
        <v>7</v>
      </c>
      <c r="L43" s="28">
        <v>0</v>
      </c>
      <c r="M43" s="28">
        <v>8</v>
      </c>
      <c r="N43" s="18">
        <f t="shared" si="0"/>
        <v>8</v>
      </c>
      <c r="O43" s="28">
        <v>45</v>
      </c>
      <c r="P43" s="19">
        <f t="shared" si="1"/>
        <v>0.17777777777777778</v>
      </c>
      <c r="Q43" s="33"/>
      <c r="R43" s="33"/>
      <c r="S43" s="33" t="s">
        <v>288</v>
      </c>
      <c r="T43" s="7" t="s">
        <v>112</v>
      </c>
    </row>
    <row r="44" spans="1:20" ht="57" thickBot="1">
      <c r="A44" s="7">
        <v>22</v>
      </c>
      <c r="B44" s="7" t="s">
        <v>16</v>
      </c>
      <c r="C44" s="16">
        <v>706</v>
      </c>
      <c r="D44" s="7" t="s">
        <v>116</v>
      </c>
      <c r="E44" s="7" t="s">
        <v>117</v>
      </c>
      <c r="F44" s="7" t="s">
        <v>28</v>
      </c>
      <c r="G44" s="7" t="s">
        <v>61</v>
      </c>
      <c r="H44" s="13">
        <v>40054</v>
      </c>
      <c r="I44" s="16" t="s">
        <v>62</v>
      </c>
      <c r="J44" s="4" t="s">
        <v>66</v>
      </c>
      <c r="K44" s="7">
        <v>7</v>
      </c>
      <c r="L44" s="28">
        <v>0</v>
      </c>
      <c r="M44" s="28">
        <v>8</v>
      </c>
      <c r="N44" s="18">
        <f t="shared" si="0"/>
        <v>8</v>
      </c>
      <c r="O44" s="28">
        <v>45</v>
      </c>
      <c r="P44" s="19">
        <f t="shared" si="1"/>
        <v>0.17777777777777778</v>
      </c>
      <c r="Q44" s="33"/>
      <c r="R44" s="33"/>
      <c r="S44" s="33" t="s">
        <v>288</v>
      </c>
      <c r="T44" s="7" t="s">
        <v>118</v>
      </c>
    </row>
    <row r="45" spans="1:20" ht="75.75" thickBot="1">
      <c r="A45" s="7">
        <v>23</v>
      </c>
      <c r="B45" s="7" t="s">
        <v>16</v>
      </c>
      <c r="C45" s="16">
        <v>804</v>
      </c>
      <c r="D45" s="7" t="s">
        <v>156</v>
      </c>
      <c r="E45" s="7" t="s">
        <v>157</v>
      </c>
      <c r="F45" s="7" t="s">
        <v>47</v>
      </c>
      <c r="G45" s="7" t="s">
        <v>61</v>
      </c>
      <c r="H45" s="13">
        <v>39819</v>
      </c>
      <c r="I45" s="20" t="s">
        <v>62</v>
      </c>
      <c r="J45" s="7" t="s">
        <v>77</v>
      </c>
      <c r="K45" s="7">
        <v>8</v>
      </c>
      <c r="L45" s="28">
        <v>18</v>
      </c>
      <c r="M45" s="28">
        <v>24</v>
      </c>
      <c r="N45" s="18">
        <f t="shared" si="0"/>
        <v>42</v>
      </c>
      <c r="O45" s="28">
        <v>45</v>
      </c>
      <c r="P45" s="19">
        <f t="shared" si="1"/>
        <v>0.9333333333333333</v>
      </c>
      <c r="Q45" s="33"/>
      <c r="R45" s="33"/>
      <c r="S45" s="33" t="s">
        <v>286</v>
      </c>
      <c r="T45" s="7" t="s">
        <v>78</v>
      </c>
    </row>
    <row r="46" spans="1:20" ht="94.5" thickBot="1">
      <c r="A46" s="7">
        <v>24</v>
      </c>
      <c r="B46" s="7" t="s">
        <v>16</v>
      </c>
      <c r="C46" s="16">
        <v>803</v>
      </c>
      <c r="D46" s="7" t="s">
        <v>159</v>
      </c>
      <c r="E46" s="7" t="s">
        <v>50</v>
      </c>
      <c r="F46" s="7" t="s">
        <v>49</v>
      </c>
      <c r="G46" s="7" t="s">
        <v>61</v>
      </c>
      <c r="H46" s="13">
        <v>39698</v>
      </c>
      <c r="I46" s="20" t="s">
        <v>62</v>
      </c>
      <c r="J46" s="7" t="s">
        <v>71</v>
      </c>
      <c r="K46" s="7">
        <v>8</v>
      </c>
      <c r="L46" s="28">
        <v>20</v>
      </c>
      <c r="M46" s="28">
        <v>20</v>
      </c>
      <c r="N46" s="18">
        <f t="shared" si="0"/>
        <v>40</v>
      </c>
      <c r="O46" s="28">
        <v>45</v>
      </c>
      <c r="P46" s="19">
        <f t="shared" si="1"/>
        <v>0.8888888888888888</v>
      </c>
      <c r="Q46" s="33"/>
      <c r="R46" s="33"/>
      <c r="S46" s="33" t="s">
        <v>286</v>
      </c>
      <c r="T46" s="7" t="s">
        <v>153</v>
      </c>
    </row>
    <row r="47" spans="1:20" ht="94.5" thickBot="1">
      <c r="A47" s="7">
        <v>25</v>
      </c>
      <c r="B47" s="7" t="s">
        <v>16</v>
      </c>
      <c r="C47" s="16">
        <v>812</v>
      </c>
      <c r="D47" s="7" t="s">
        <v>169</v>
      </c>
      <c r="E47" s="7" t="s">
        <v>170</v>
      </c>
      <c r="F47" s="7" t="s">
        <v>171</v>
      </c>
      <c r="G47" s="7" t="s">
        <v>61</v>
      </c>
      <c r="H47" s="7" t="s">
        <v>172</v>
      </c>
      <c r="I47" s="20" t="s">
        <v>62</v>
      </c>
      <c r="J47" s="7" t="s">
        <v>71</v>
      </c>
      <c r="K47" s="7">
        <v>8</v>
      </c>
      <c r="L47" s="28">
        <v>17</v>
      </c>
      <c r="M47" s="28">
        <v>21</v>
      </c>
      <c r="N47" s="18">
        <f t="shared" si="0"/>
        <v>38</v>
      </c>
      <c r="O47" s="28">
        <v>45</v>
      </c>
      <c r="P47" s="19">
        <f t="shared" si="1"/>
        <v>0.8444444444444444</v>
      </c>
      <c r="Q47" s="33"/>
      <c r="R47" s="33"/>
      <c r="S47" s="33" t="s">
        <v>287</v>
      </c>
      <c r="T47" s="7" t="s">
        <v>72</v>
      </c>
    </row>
    <row r="48" spans="1:20" ht="75.75" thickBot="1">
      <c r="A48" s="7">
        <v>26</v>
      </c>
      <c r="B48" s="7" t="s">
        <v>16</v>
      </c>
      <c r="C48" s="16">
        <v>820</v>
      </c>
      <c r="D48" s="7" t="s">
        <v>154</v>
      </c>
      <c r="E48" s="7" t="s">
        <v>85</v>
      </c>
      <c r="F48" s="7" t="s">
        <v>34</v>
      </c>
      <c r="G48" s="7" t="s">
        <v>61</v>
      </c>
      <c r="H48" s="13">
        <v>39731</v>
      </c>
      <c r="I48" s="20" t="s">
        <v>62</v>
      </c>
      <c r="J48" s="7" t="s">
        <v>96</v>
      </c>
      <c r="K48" s="7">
        <v>8</v>
      </c>
      <c r="L48" s="28">
        <v>17</v>
      </c>
      <c r="M48" s="28">
        <v>20</v>
      </c>
      <c r="N48" s="18">
        <f t="shared" si="0"/>
        <v>37</v>
      </c>
      <c r="O48" s="28">
        <v>45</v>
      </c>
      <c r="P48" s="19">
        <f t="shared" si="1"/>
        <v>0.8222222222222222</v>
      </c>
      <c r="Q48" s="33"/>
      <c r="R48" s="33"/>
      <c r="S48" s="33" t="s">
        <v>287</v>
      </c>
      <c r="T48" s="7" t="s">
        <v>133</v>
      </c>
    </row>
    <row r="49" spans="1:20" ht="94.5" thickBot="1">
      <c r="A49" s="7">
        <v>27</v>
      </c>
      <c r="B49" s="7" t="s">
        <v>16</v>
      </c>
      <c r="C49" s="16">
        <v>809</v>
      </c>
      <c r="D49" s="7" t="s">
        <v>158</v>
      </c>
      <c r="E49" s="7" t="s">
        <v>30</v>
      </c>
      <c r="F49" s="7" t="s">
        <v>53</v>
      </c>
      <c r="G49" s="7" t="s">
        <v>61</v>
      </c>
      <c r="H49" s="13">
        <v>39821</v>
      </c>
      <c r="I49" s="20" t="s">
        <v>62</v>
      </c>
      <c r="J49" s="7" t="s">
        <v>71</v>
      </c>
      <c r="K49" s="7">
        <v>8</v>
      </c>
      <c r="L49" s="28">
        <v>15</v>
      </c>
      <c r="M49" s="28">
        <v>17</v>
      </c>
      <c r="N49" s="18">
        <f t="shared" si="0"/>
        <v>32</v>
      </c>
      <c r="O49" s="28">
        <v>45</v>
      </c>
      <c r="P49" s="19">
        <f t="shared" si="1"/>
        <v>0.7111111111111111</v>
      </c>
      <c r="Q49" s="33"/>
      <c r="R49" s="33"/>
      <c r="S49" s="33" t="s">
        <v>287</v>
      </c>
      <c r="T49" s="7" t="s">
        <v>153</v>
      </c>
    </row>
    <row r="50" spans="1:20" ht="75.75" thickBot="1">
      <c r="A50" s="7">
        <v>28</v>
      </c>
      <c r="B50" s="7" t="s">
        <v>16</v>
      </c>
      <c r="C50" s="16">
        <v>807</v>
      </c>
      <c r="D50" s="7" t="s">
        <v>173</v>
      </c>
      <c r="E50" s="7" t="s">
        <v>174</v>
      </c>
      <c r="F50" s="7" t="s">
        <v>175</v>
      </c>
      <c r="G50" s="7" t="s">
        <v>61</v>
      </c>
      <c r="H50" s="13">
        <v>39815</v>
      </c>
      <c r="I50" s="20" t="s">
        <v>62</v>
      </c>
      <c r="J50" s="7" t="s">
        <v>77</v>
      </c>
      <c r="K50" s="7">
        <v>8</v>
      </c>
      <c r="L50" s="28">
        <v>17</v>
      </c>
      <c r="M50" s="28">
        <v>15</v>
      </c>
      <c r="N50" s="18">
        <f t="shared" si="0"/>
        <v>32</v>
      </c>
      <c r="O50" s="28">
        <v>45</v>
      </c>
      <c r="P50" s="19">
        <f t="shared" si="1"/>
        <v>0.7111111111111111</v>
      </c>
      <c r="Q50" s="33"/>
      <c r="R50" s="33"/>
      <c r="S50" s="33" t="s">
        <v>287</v>
      </c>
      <c r="T50" s="7" t="s">
        <v>78</v>
      </c>
    </row>
    <row r="51" spans="1:20" ht="75.75" thickBot="1">
      <c r="A51" s="7">
        <v>29</v>
      </c>
      <c r="B51" s="7" t="s">
        <v>16</v>
      </c>
      <c r="C51" s="16">
        <v>805</v>
      </c>
      <c r="D51" s="16" t="s">
        <v>182</v>
      </c>
      <c r="E51" s="16" t="s">
        <v>59</v>
      </c>
      <c r="F51" s="16" t="s">
        <v>53</v>
      </c>
      <c r="G51" s="16" t="s">
        <v>61</v>
      </c>
      <c r="H51" s="17">
        <v>39507</v>
      </c>
      <c r="I51" s="20" t="s">
        <v>62</v>
      </c>
      <c r="J51" s="16" t="s">
        <v>63</v>
      </c>
      <c r="K51" s="16">
        <v>8</v>
      </c>
      <c r="L51" s="28">
        <v>12</v>
      </c>
      <c r="M51" s="28">
        <v>19</v>
      </c>
      <c r="N51" s="18">
        <f t="shared" si="0"/>
        <v>31</v>
      </c>
      <c r="O51" s="28">
        <v>45</v>
      </c>
      <c r="P51" s="19">
        <f t="shared" si="1"/>
        <v>0.6888888888888889</v>
      </c>
      <c r="Q51" s="33"/>
      <c r="R51" s="33"/>
      <c r="S51" s="33" t="s">
        <v>287</v>
      </c>
      <c r="T51" s="16" t="s">
        <v>289</v>
      </c>
    </row>
    <row r="52" spans="1:20" ht="75.75" thickBot="1">
      <c r="A52" s="7">
        <v>30</v>
      </c>
      <c r="B52" s="7" t="s">
        <v>16</v>
      </c>
      <c r="C52" s="16">
        <v>813</v>
      </c>
      <c r="D52" s="49" t="s">
        <v>231</v>
      </c>
      <c r="E52" s="49" t="s">
        <v>30</v>
      </c>
      <c r="F52" s="49" t="s">
        <v>25</v>
      </c>
      <c r="G52" s="4" t="s">
        <v>61</v>
      </c>
      <c r="H52" s="50">
        <v>39643</v>
      </c>
      <c r="I52" s="20" t="s">
        <v>62</v>
      </c>
      <c r="J52" s="24" t="s">
        <v>262</v>
      </c>
      <c r="K52" s="51">
        <v>8</v>
      </c>
      <c r="L52" s="28">
        <v>12</v>
      </c>
      <c r="M52" s="28">
        <v>18</v>
      </c>
      <c r="N52" s="18">
        <f t="shared" si="0"/>
        <v>30</v>
      </c>
      <c r="O52" s="28">
        <v>45</v>
      </c>
      <c r="P52" s="19">
        <f t="shared" si="1"/>
        <v>0.6666666666666666</v>
      </c>
      <c r="Q52" s="33"/>
      <c r="R52" s="33"/>
      <c r="S52" s="33" t="s">
        <v>288</v>
      </c>
      <c r="T52" s="24" t="s">
        <v>168</v>
      </c>
    </row>
    <row r="53" spans="1:20" ht="75.75" thickBot="1">
      <c r="A53" s="7">
        <v>31</v>
      </c>
      <c r="B53" s="7" t="s">
        <v>16</v>
      </c>
      <c r="C53" s="16">
        <v>824</v>
      </c>
      <c r="D53" s="7" t="s">
        <v>165</v>
      </c>
      <c r="E53" s="7" t="s">
        <v>33</v>
      </c>
      <c r="F53" s="7" t="s">
        <v>31</v>
      </c>
      <c r="G53" s="7" t="s">
        <v>61</v>
      </c>
      <c r="H53" s="13">
        <v>39567</v>
      </c>
      <c r="I53" s="20" t="s">
        <v>62</v>
      </c>
      <c r="J53" s="7" t="s">
        <v>74</v>
      </c>
      <c r="K53" s="7">
        <v>8</v>
      </c>
      <c r="L53" s="28">
        <v>12</v>
      </c>
      <c r="M53" s="28">
        <v>16</v>
      </c>
      <c r="N53" s="18">
        <f t="shared" si="0"/>
        <v>28</v>
      </c>
      <c r="O53" s="28">
        <v>45</v>
      </c>
      <c r="P53" s="19">
        <f t="shared" si="1"/>
        <v>0.6222222222222222</v>
      </c>
      <c r="Q53" s="33"/>
      <c r="R53" s="33"/>
      <c r="S53" s="33" t="s">
        <v>288</v>
      </c>
      <c r="T53" s="7" t="s">
        <v>166</v>
      </c>
    </row>
    <row r="54" spans="1:20" ht="75.75" thickBot="1">
      <c r="A54" s="7">
        <v>32</v>
      </c>
      <c r="B54" s="7" t="s">
        <v>16</v>
      </c>
      <c r="C54" s="16">
        <v>810</v>
      </c>
      <c r="D54" s="7" t="s">
        <v>176</v>
      </c>
      <c r="E54" s="7" t="s">
        <v>80</v>
      </c>
      <c r="F54" s="7" t="s">
        <v>92</v>
      </c>
      <c r="G54" s="7" t="s">
        <v>61</v>
      </c>
      <c r="H54" s="13">
        <v>39766</v>
      </c>
      <c r="I54" s="20" t="s">
        <v>62</v>
      </c>
      <c r="J54" s="7" t="s">
        <v>68</v>
      </c>
      <c r="K54" s="7">
        <v>8</v>
      </c>
      <c r="L54" s="28">
        <v>14</v>
      </c>
      <c r="M54" s="28">
        <v>14</v>
      </c>
      <c r="N54" s="18">
        <f t="shared" si="0"/>
        <v>28</v>
      </c>
      <c r="O54" s="28">
        <v>45</v>
      </c>
      <c r="P54" s="19">
        <f t="shared" si="1"/>
        <v>0.6222222222222222</v>
      </c>
      <c r="Q54" s="33"/>
      <c r="R54" s="33"/>
      <c r="S54" s="33" t="s">
        <v>288</v>
      </c>
      <c r="T54" s="7" t="s">
        <v>69</v>
      </c>
    </row>
    <row r="55" spans="1:20" ht="94.5" thickBot="1">
      <c r="A55" s="7">
        <v>33</v>
      </c>
      <c r="B55" s="7" t="s">
        <v>16</v>
      </c>
      <c r="C55" s="16">
        <v>815</v>
      </c>
      <c r="D55" s="7" t="s">
        <v>185</v>
      </c>
      <c r="E55" s="7" t="s">
        <v>48</v>
      </c>
      <c r="F55" s="7" t="s">
        <v>186</v>
      </c>
      <c r="G55" s="7" t="s">
        <v>61</v>
      </c>
      <c r="H55" s="13">
        <v>39494</v>
      </c>
      <c r="I55" s="20" t="s">
        <v>62</v>
      </c>
      <c r="J55" s="7" t="s">
        <v>54</v>
      </c>
      <c r="K55" s="7">
        <v>8</v>
      </c>
      <c r="L55" s="28">
        <v>12</v>
      </c>
      <c r="M55" s="28">
        <v>13</v>
      </c>
      <c r="N55" s="18">
        <f aca="true" t="shared" si="2" ref="N55:N86">SUM(L55:M55)</f>
        <v>25</v>
      </c>
      <c r="O55" s="28">
        <v>45</v>
      </c>
      <c r="P55" s="19">
        <f aca="true" t="shared" si="3" ref="P55:P86">N55/O55</f>
        <v>0.5555555555555556</v>
      </c>
      <c r="Q55" s="33"/>
      <c r="R55" s="33"/>
      <c r="S55" s="33" t="s">
        <v>288</v>
      </c>
      <c r="T55" s="7" t="s">
        <v>189</v>
      </c>
    </row>
    <row r="56" spans="1:20" ht="75.75" thickBot="1">
      <c r="A56" s="7">
        <v>34</v>
      </c>
      <c r="B56" s="7" t="s">
        <v>16</v>
      </c>
      <c r="C56" s="16">
        <v>822</v>
      </c>
      <c r="D56" s="7" t="s">
        <v>160</v>
      </c>
      <c r="E56" s="7" t="s">
        <v>161</v>
      </c>
      <c r="F56" s="7" t="s">
        <v>86</v>
      </c>
      <c r="G56" s="7" t="s">
        <v>65</v>
      </c>
      <c r="H56" s="13">
        <v>39519</v>
      </c>
      <c r="I56" s="20" t="s">
        <v>62</v>
      </c>
      <c r="J56" s="7" t="s">
        <v>77</v>
      </c>
      <c r="K56" s="7">
        <v>8</v>
      </c>
      <c r="L56" s="28">
        <v>11</v>
      </c>
      <c r="M56" s="28">
        <v>14</v>
      </c>
      <c r="N56" s="18">
        <f t="shared" si="2"/>
        <v>25</v>
      </c>
      <c r="O56" s="28">
        <v>45</v>
      </c>
      <c r="P56" s="19">
        <f t="shared" si="3"/>
        <v>0.5555555555555556</v>
      </c>
      <c r="Q56" s="33"/>
      <c r="R56" s="33"/>
      <c r="S56" s="33" t="s">
        <v>288</v>
      </c>
      <c r="T56" s="7" t="s">
        <v>78</v>
      </c>
    </row>
    <row r="57" spans="1:20" ht="75.75" thickBot="1">
      <c r="A57" s="7">
        <v>35</v>
      </c>
      <c r="B57" s="7" t="s">
        <v>16</v>
      </c>
      <c r="C57" s="16">
        <v>802</v>
      </c>
      <c r="D57" s="7" t="s">
        <v>167</v>
      </c>
      <c r="E57" s="7" t="s">
        <v>27</v>
      </c>
      <c r="F57" s="7" t="s">
        <v>64</v>
      </c>
      <c r="G57" s="7" t="s">
        <v>61</v>
      </c>
      <c r="H57" s="13">
        <v>39583</v>
      </c>
      <c r="I57" s="20" t="s">
        <v>62</v>
      </c>
      <c r="J57" s="7" t="s">
        <v>96</v>
      </c>
      <c r="K57" s="7">
        <v>8</v>
      </c>
      <c r="L57" s="28">
        <v>0</v>
      </c>
      <c r="M57" s="28">
        <v>25</v>
      </c>
      <c r="N57" s="18">
        <f t="shared" si="2"/>
        <v>25</v>
      </c>
      <c r="O57" s="28">
        <v>45</v>
      </c>
      <c r="P57" s="19">
        <f t="shared" si="3"/>
        <v>0.5555555555555556</v>
      </c>
      <c r="Q57" s="33"/>
      <c r="R57" s="33"/>
      <c r="S57" s="33" t="s">
        <v>288</v>
      </c>
      <c r="T57" s="7" t="s">
        <v>168</v>
      </c>
    </row>
    <row r="58" spans="1:20" ht="94.5" thickBot="1">
      <c r="A58" s="7">
        <v>36</v>
      </c>
      <c r="B58" s="7" t="s">
        <v>16</v>
      </c>
      <c r="C58" s="16">
        <v>811</v>
      </c>
      <c r="D58" s="14" t="s">
        <v>155</v>
      </c>
      <c r="E58" s="7" t="s">
        <v>148</v>
      </c>
      <c r="F58" s="7" t="s">
        <v>34</v>
      </c>
      <c r="G58" s="14" t="s">
        <v>61</v>
      </c>
      <c r="H58" s="13">
        <v>39801</v>
      </c>
      <c r="I58" s="20" t="s">
        <v>62</v>
      </c>
      <c r="J58" s="7" t="s">
        <v>71</v>
      </c>
      <c r="K58" s="7">
        <v>8</v>
      </c>
      <c r="L58" s="28">
        <v>8</v>
      </c>
      <c r="M58" s="28">
        <v>16</v>
      </c>
      <c r="N58" s="18">
        <f t="shared" si="2"/>
        <v>24</v>
      </c>
      <c r="O58" s="28">
        <v>45</v>
      </c>
      <c r="P58" s="19">
        <f t="shared" si="3"/>
        <v>0.5333333333333333</v>
      </c>
      <c r="Q58" s="33"/>
      <c r="R58" s="33"/>
      <c r="S58" s="33" t="s">
        <v>288</v>
      </c>
      <c r="T58" s="7" t="s">
        <v>72</v>
      </c>
    </row>
    <row r="59" spans="1:20" ht="75.75" thickBot="1">
      <c r="A59" s="7">
        <v>37</v>
      </c>
      <c r="B59" s="7" t="s">
        <v>16</v>
      </c>
      <c r="C59" s="16">
        <v>823</v>
      </c>
      <c r="D59" s="7" t="s">
        <v>184</v>
      </c>
      <c r="E59" s="7" t="s">
        <v>151</v>
      </c>
      <c r="F59" s="7" t="s">
        <v>38</v>
      </c>
      <c r="G59" s="7" t="s">
        <v>61</v>
      </c>
      <c r="H59" s="13">
        <v>39636</v>
      </c>
      <c r="I59" s="20" t="s">
        <v>62</v>
      </c>
      <c r="J59" s="7" t="s">
        <v>96</v>
      </c>
      <c r="K59" s="7">
        <v>8</v>
      </c>
      <c r="L59" s="28">
        <v>7</v>
      </c>
      <c r="M59" s="28">
        <v>16</v>
      </c>
      <c r="N59" s="18">
        <f t="shared" si="2"/>
        <v>23</v>
      </c>
      <c r="O59" s="28">
        <v>45</v>
      </c>
      <c r="P59" s="19">
        <f t="shared" si="3"/>
        <v>0.5111111111111111</v>
      </c>
      <c r="Q59" s="33"/>
      <c r="R59" s="33"/>
      <c r="S59" s="33" t="s">
        <v>288</v>
      </c>
      <c r="T59" s="7" t="s">
        <v>168</v>
      </c>
    </row>
    <row r="60" spans="1:20" ht="75.75" thickBot="1">
      <c r="A60" s="7">
        <v>38</v>
      </c>
      <c r="B60" s="7" t="s">
        <v>16</v>
      </c>
      <c r="C60" s="16">
        <v>817</v>
      </c>
      <c r="D60" s="47" t="s">
        <v>256</v>
      </c>
      <c r="E60" s="47" t="s">
        <v>257</v>
      </c>
      <c r="F60" s="47" t="s">
        <v>34</v>
      </c>
      <c r="G60" s="7" t="s">
        <v>61</v>
      </c>
      <c r="H60" s="23">
        <v>39514</v>
      </c>
      <c r="I60" s="20" t="s">
        <v>62</v>
      </c>
      <c r="J60" s="24" t="s">
        <v>262</v>
      </c>
      <c r="K60" s="24">
        <v>8</v>
      </c>
      <c r="L60" s="28">
        <v>11</v>
      </c>
      <c r="M60" s="28">
        <v>12</v>
      </c>
      <c r="N60" s="18">
        <f t="shared" si="2"/>
        <v>23</v>
      </c>
      <c r="O60" s="28">
        <v>45</v>
      </c>
      <c r="P60" s="19">
        <f t="shared" si="3"/>
        <v>0.5111111111111111</v>
      </c>
      <c r="Q60" s="33"/>
      <c r="R60" s="33"/>
      <c r="S60" s="33" t="s">
        <v>288</v>
      </c>
      <c r="T60" s="24" t="s">
        <v>133</v>
      </c>
    </row>
    <row r="61" spans="1:20" ht="94.5" thickBot="1">
      <c r="A61" s="7">
        <v>39</v>
      </c>
      <c r="B61" s="7" t="s">
        <v>16</v>
      </c>
      <c r="C61" s="16">
        <v>814</v>
      </c>
      <c r="D61" s="7" t="s">
        <v>178</v>
      </c>
      <c r="E61" s="7" t="s">
        <v>30</v>
      </c>
      <c r="F61" s="7" t="s">
        <v>34</v>
      </c>
      <c r="G61" s="7" t="s">
        <v>61</v>
      </c>
      <c r="H61" s="13">
        <v>39737</v>
      </c>
      <c r="I61" s="20" t="s">
        <v>62</v>
      </c>
      <c r="J61" s="7" t="s">
        <v>54</v>
      </c>
      <c r="K61" s="7">
        <v>8</v>
      </c>
      <c r="L61" s="28">
        <v>14</v>
      </c>
      <c r="M61" s="28">
        <v>8</v>
      </c>
      <c r="N61" s="18">
        <f t="shared" si="2"/>
        <v>22</v>
      </c>
      <c r="O61" s="28">
        <v>45</v>
      </c>
      <c r="P61" s="19">
        <f t="shared" si="3"/>
        <v>0.4888888888888889</v>
      </c>
      <c r="Q61" s="33"/>
      <c r="R61" s="33"/>
      <c r="S61" s="33" t="s">
        <v>288</v>
      </c>
      <c r="T61" s="7" t="s">
        <v>82</v>
      </c>
    </row>
    <row r="62" spans="1:20" ht="57" thickBot="1">
      <c r="A62" s="7">
        <v>40</v>
      </c>
      <c r="B62" s="7" t="s">
        <v>16</v>
      </c>
      <c r="C62" s="16">
        <v>821</v>
      </c>
      <c r="D62" s="7" t="s">
        <v>187</v>
      </c>
      <c r="E62" s="7" t="s">
        <v>84</v>
      </c>
      <c r="F62" s="7" t="s">
        <v>41</v>
      </c>
      <c r="G62" s="7" t="s">
        <v>65</v>
      </c>
      <c r="H62" s="13">
        <v>39671</v>
      </c>
      <c r="I62" s="20" t="s">
        <v>62</v>
      </c>
      <c r="J62" s="7" t="s">
        <v>66</v>
      </c>
      <c r="K62" s="7">
        <v>8</v>
      </c>
      <c r="L62" s="28">
        <v>3</v>
      </c>
      <c r="M62" s="28">
        <v>19</v>
      </c>
      <c r="N62" s="18">
        <f t="shared" si="2"/>
        <v>22</v>
      </c>
      <c r="O62" s="28">
        <v>45</v>
      </c>
      <c r="P62" s="19">
        <f t="shared" si="3"/>
        <v>0.4888888888888889</v>
      </c>
      <c r="Q62" s="33"/>
      <c r="R62" s="33"/>
      <c r="S62" s="33" t="s">
        <v>288</v>
      </c>
      <c r="T62" s="7" t="s">
        <v>118</v>
      </c>
    </row>
    <row r="63" spans="1:20" ht="57" thickBot="1">
      <c r="A63" s="7">
        <v>41</v>
      </c>
      <c r="B63" s="7" t="s">
        <v>16</v>
      </c>
      <c r="C63" s="16">
        <v>816</v>
      </c>
      <c r="D63" s="7" t="s">
        <v>183</v>
      </c>
      <c r="E63" s="7" t="s">
        <v>39</v>
      </c>
      <c r="F63" s="7" t="s">
        <v>49</v>
      </c>
      <c r="G63" s="7" t="s">
        <v>61</v>
      </c>
      <c r="H63" s="13">
        <v>39714</v>
      </c>
      <c r="I63" s="20" t="s">
        <v>62</v>
      </c>
      <c r="J63" s="7" t="s">
        <v>66</v>
      </c>
      <c r="K63" s="7">
        <v>8</v>
      </c>
      <c r="L63" s="28">
        <v>9</v>
      </c>
      <c r="M63" s="28">
        <v>11</v>
      </c>
      <c r="N63" s="18">
        <f t="shared" si="2"/>
        <v>20</v>
      </c>
      <c r="O63" s="28">
        <v>45</v>
      </c>
      <c r="P63" s="19">
        <f t="shared" si="3"/>
        <v>0.4444444444444444</v>
      </c>
      <c r="Q63" s="33"/>
      <c r="R63" s="33"/>
      <c r="S63" s="33" t="s">
        <v>288</v>
      </c>
      <c r="T63" s="7" t="s">
        <v>99</v>
      </c>
    </row>
    <row r="64" spans="1:20" ht="94.5" thickBot="1">
      <c r="A64" s="7">
        <v>42</v>
      </c>
      <c r="B64" s="7" t="s">
        <v>16</v>
      </c>
      <c r="C64" s="16">
        <v>806</v>
      </c>
      <c r="D64" s="7" t="s">
        <v>180</v>
      </c>
      <c r="E64" s="7" t="s">
        <v>84</v>
      </c>
      <c r="F64" s="7" t="s">
        <v>149</v>
      </c>
      <c r="G64" s="7" t="s">
        <v>65</v>
      </c>
      <c r="H64" s="7" t="s">
        <v>181</v>
      </c>
      <c r="I64" s="20" t="s">
        <v>62</v>
      </c>
      <c r="J64" s="7" t="s">
        <v>71</v>
      </c>
      <c r="K64" s="7">
        <v>8</v>
      </c>
      <c r="L64" s="28">
        <v>17</v>
      </c>
      <c r="M64" s="28">
        <v>3</v>
      </c>
      <c r="N64" s="18">
        <f t="shared" si="2"/>
        <v>20</v>
      </c>
      <c r="O64" s="28">
        <v>45</v>
      </c>
      <c r="P64" s="19">
        <f t="shared" si="3"/>
        <v>0.4444444444444444</v>
      </c>
      <c r="Q64" s="33"/>
      <c r="R64" s="33"/>
      <c r="S64" s="33" t="s">
        <v>288</v>
      </c>
      <c r="T64" s="4" t="s">
        <v>153</v>
      </c>
    </row>
    <row r="65" spans="1:20" ht="75.75" thickBot="1">
      <c r="A65" s="7">
        <v>43</v>
      </c>
      <c r="B65" s="7" t="s">
        <v>16</v>
      </c>
      <c r="C65" s="16">
        <v>808</v>
      </c>
      <c r="D65" s="7" t="s">
        <v>164</v>
      </c>
      <c r="E65" s="7" t="s">
        <v>81</v>
      </c>
      <c r="F65" s="7" t="s">
        <v>46</v>
      </c>
      <c r="G65" s="7" t="s">
        <v>65</v>
      </c>
      <c r="H65" s="13">
        <v>39777</v>
      </c>
      <c r="I65" s="20" t="s">
        <v>62</v>
      </c>
      <c r="J65" s="7" t="s">
        <v>55</v>
      </c>
      <c r="K65" s="7">
        <v>8</v>
      </c>
      <c r="L65" s="28">
        <v>9</v>
      </c>
      <c r="M65" s="28">
        <v>7</v>
      </c>
      <c r="N65" s="18">
        <f t="shared" si="2"/>
        <v>16</v>
      </c>
      <c r="O65" s="28">
        <v>45</v>
      </c>
      <c r="P65" s="19">
        <f t="shared" si="3"/>
        <v>0.35555555555555557</v>
      </c>
      <c r="Q65" s="33"/>
      <c r="R65" s="33"/>
      <c r="S65" s="33" t="s">
        <v>288</v>
      </c>
      <c r="T65" s="7" t="s">
        <v>56</v>
      </c>
    </row>
    <row r="66" spans="1:20" ht="75.75" thickBot="1">
      <c r="A66" s="7">
        <v>44</v>
      </c>
      <c r="B66" s="7" t="s">
        <v>16</v>
      </c>
      <c r="C66" s="16">
        <v>819</v>
      </c>
      <c r="D66" s="7" t="s">
        <v>179</v>
      </c>
      <c r="E66" s="7" t="s">
        <v>87</v>
      </c>
      <c r="F66" s="7" t="s">
        <v>41</v>
      </c>
      <c r="G66" s="7" t="s">
        <v>65</v>
      </c>
      <c r="H66" s="13">
        <v>39715</v>
      </c>
      <c r="I66" s="20" t="s">
        <v>62</v>
      </c>
      <c r="J66" s="7" t="s">
        <v>77</v>
      </c>
      <c r="K66" s="7">
        <v>8</v>
      </c>
      <c r="L66" s="28">
        <v>6</v>
      </c>
      <c r="M66" s="28">
        <v>9</v>
      </c>
      <c r="N66" s="18">
        <f t="shared" si="2"/>
        <v>15</v>
      </c>
      <c r="O66" s="28">
        <v>45</v>
      </c>
      <c r="P66" s="19">
        <f t="shared" si="3"/>
        <v>0.3333333333333333</v>
      </c>
      <c r="Q66" s="33"/>
      <c r="R66" s="33"/>
      <c r="S66" s="33" t="s">
        <v>288</v>
      </c>
      <c r="T66" s="7" t="s">
        <v>78</v>
      </c>
    </row>
    <row r="67" spans="1:20" ht="75.75" thickBot="1">
      <c r="A67" s="7">
        <v>45</v>
      </c>
      <c r="B67" s="7" t="s">
        <v>16</v>
      </c>
      <c r="C67" s="16">
        <v>825</v>
      </c>
      <c r="D67" s="7" t="s">
        <v>177</v>
      </c>
      <c r="E67" s="7" t="s">
        <v>83</v>
      </c>
      <c r="F67" s="7" t="s">
        <v>45</v>
      </c>
      <c r="G67" s="7" t="s">
        <v>61</v>
      </c>
      <c r="H67" s="13">
        <v>39601</v>
      </c>
      <c r="I67" s="20" t="s">
        <v>62</v>
      </c>
      <c r="J67" s="7" t="s">
        <v>74</v>
      </c>
      <c r="K67" s="7">
        <v>8</v>
      </c>
      <c r="L67" s="28">
        <v>6</v>
      </c>
      <c r="M67" s="28">
        <v>8</v>
      </c>
      <c r="N67" s="18">
        <f t="shared" si="2"/>
        <v>14</v>
      </c>
      <c r="O67" s="28">
        <v>45</v>
      </c>
      <c r="P67" s="19">
        <f t="shared" si="3"/>
        <v>0.3111111111111111</v>
      </c>
      <c r="Q67" s="33"/>
      <c r="R67" s="33"/>
      <c r="S67" s="33" t="s">
        <v>288</v>
      </c>
      <c r="T67" s="7" t="s">
        <v>166</v>
      </c>
    </row>
    <row r="68" spans="1:20" ht="75.75" thickBot="1">
      <c r="A68" s="7">
        <v>46</v>
      </c>
      <c r="B68" s="7" t="s">
        <v>16</v>
      </c>
      <c r="C68" s="16">
        <v>818</v>
      </c>
      <c r="D68" s="7" t="s">
        <v>162</v>
      </c>
      <c r="E68" s="7" t="s">
        <v>163</v>
      </c>
      <c r="F68" s="7" t="s">
        <v>32</v>
      </c>
      <c r="G68" s="7" t="s">
        <v>65</v>
      </c>
      <c r="H68" s="13">
        <v>39697</v>
      </c>
      <c r="I68" s="20" t="s">
        <v>62</v>
      </c>
      <c r="J68" s="7" t="s">
        <v>74</v>
      </c>
      <c r="K68" s="7">
        <v>8</v>
      </c>
      <c r="L68" s="28">
        <v>5</v>
      </c>
      <c r="M68" s="28">
        <v>3</v>
      </c>
      <c r="N68" s="18">
        <f t="shared" si="2"/>
        <v>8</v>
      </c>
      <c r="O68" s="28">
        <v>45</v>
      </c>
      <c r="P68" s="19">
        <f t="shared" si="3"/>
        <v>0.17777777777777778</v>
      </c>
      <c r="Q68" s="33"/>
      <c r="R68" s="33"/>
      <c r="S68" s="33" t="s">
        <v>288</v>
      </c>
      <c r="T68" s="7" t="s">
        <v>75</v>
      </c>
    </row>
    <row r="69" spans="1:20" ht="75.75" thickBot="1">
      <c r="A69" s="7">
        <v>47</v>
      </c>
      <c r="B69" s="7" t="s">
        <v>16</v>
      </c>
      <c r="C69" s="16">
        <v>923</v>
      </c>
      <c r="D69" s="7" t="s">
        <v>251</v>
      </c>
      <c r="E69" s="7" t="s">
        <v>83</v>
      </c>
      <c r="F69" s="7" t="s">
        <v>44</v>
      </c>
      <c r="G69" s="7" t="s">
        <v>61</v>
      </c>
      <c r="H69" s="13">
        <v>39259</v>
      </c>
      <c r="I69" s="20" t="s">
        <v>62</v>
      </c>
      <c r="J69" s="7" t="s">
        <v>96</v>
      </c>
      <c r="K69" s="7">
        <v>9</v>
      </c>
      <c r="L69" s="28">
        <v>53</v>
      </c>
      <c r="M69" s="28">
        <v>9</v>
      </c>
      <c r="N69" s="18">
        <f t="shared" si="2"/>
        <v>62</v>
      </c>
      <c r="O69" s="28">
        <v>85</v>
      </c>
      <c r="P69" s="19">
        <f t="shared" si="3"/>
        <v>0.7294117647058823</v>
      </c>
      <c r="Q69" s="33"/>
      <c r="R69" s="33"/>
      <c r="S69" s="33" t="s">
        <v>286</v>
      </c>
      <c r="T69" s="7" t="s">
        <v>192</v>
      </c>
    </row>
    <row r="70" spans="1:20" ht="94.5" thickBot="1">
      <c r="A70" s="7">
        <v>48</v>
      </c>
      <c r="B70" s="7" t="s">
        <v>16</v>
      </c>
      <c r="C70" s="16">
        <v>916</v>
      </c>
      <c r="D70" s="4" t="s">
        <v>245</v>
      </c>
      <c r="E70" s="4" t="s">
        <v>115</v>
      </c>
      <c r="F70" s="4" t="s">
        <v>47</v>
      </c>
      <c r="G70" s="4" t="s">
        <v>61</v>
      </c>
      <c r="H70" s="5">
        <v>39099</v>
      </c>
      <c r="I70" s="20" t="s">
        <v>62</v>
      </c>
      <c r="J70" s="7" t="s">
        <v>191</v>
      </c>
      <c r="K70" s="6">
        <v>9</v>
      </c>
      <c r="L70" s="28">
        <v>47</v>
      </c>
      <c r="M70" s="28">
        <v>14</v>
      </c>
      <c r="N70" s="18">
        <f t="shared" si="2"/>
        <v>61</v>
      </c>
      <c r="O70" s="28">
        <v>85</v>
      </c>
      <c r="P70" s="19">
        <f t="shared" si="3"/>
        <v>0.7176470588235294</v>
      </c>
      <c r="Q70" s="33"/>
      <c r="R70" s="33"/>
      <c r="S70" s="33" t="s">
        <v>286</v>
      </c>
      <c r="T70" s="7" t="s">
        <v>189</v>
      </c>
    </row>
    <row r="71" spans="1:20" ht="94.5" thickBot="1">
      <c r="A71" s="7">
        <v>49</v>
      </c>
      <c r="B71" s="7" t="s">
        <v>16</v>
      </c>
      <c r="C71" s="16">
        <v>918</v>
      </c>
      <c r="D71" s="7" t="s">
        <v>199</v>
      </c>
      <c r="E71" s="7" t="s">
        <v>52</v>
      </c>
      <c r="F71" s="7" t="s">
        <v>92</v>
      </c>
      <c r="G71" s="7" t="s">
        <v>61</v>
      </c>
      <c r="H71" s="13">
        <v>39109</v>
      </c>
      <c r="I71" s="20" t="s">
        <v>62</v>
      </c>
      <c r="J71" s="7" t="s">
        <v>54</v>
      </c>
      <c r="K71" s="7">
        <v>9</v>
      </c>
      <c r="L71" s="28">
        <v>44</v>
      </c>
      <c r="M71" s="28">
        <v>12</v>
      </c>
      <c r="N71" s="18">
        <f t="shared" si="2"/>
        <v>56</v>
      </c>
      <c r="O71" s="28">
        <v>85</v>
      </c>
      <c r="P71" s="19">
        <f t="shared" si="3"/>
        <v>0.6588235294117647</v>
      </c>
      <c r="Q71" s="33"/>
      <c r="R71" s="33"/>
      <c r="S71" s="33" t="s">
        <v>287</v>
      </c>
      <c r="T71" s="7" t="s">
        <v>29</v>
      </c>
    </row>
    <row r="72" spans="1:20" ht="75.75" customHeight="1" thickBot="1">
      <c r="A72" s="7">
        <v>50</v>
      </c>
      <c r="B72" s="7" t="s">
        <v>16</v>
      </c>
      <c r="C72" s="16">
        <v>911</v>
      </c>
      <c r="D72" s="7" t="s">
        <v>200</v>
      </c>
      <c r="E72" s="7" t="s">
        <v>36</v>
      </c>
      <c r="F72" s="7" t="s">
        <v>44</v>
      </c>
      <c r="G72" s="7" t="s">
        <v>61</v>
      </c>
      <c r="H72" s="7" t="s">
        <v>201</v>
      </c>
      <c r="I72" s="20" t="s">
        <v>62</v>
      </c>
      <c r="J72" s="7" t="s">
        <v>54</v>
      </c>
      <c r="K72" s="7">
        <v>9</v>
      </c>
      <c r="L72" s="28">
        <v>43</v>
      </c>
      <c r="M72" s="28">
        <v>11</v>
      </c>
      <c r="N72" s="18">
        <f t="shared" si="2"/>
        <v>54</v>
      </c>
      <c r="O72" s="28">
        <v>85</v>
      </c>
      <c r="P72" s="19">
        <f t="shared" si="3"/>
        <v>0.6352941176470588</v>
      </c>
      <c r="Q72" s="33"/>
      <c r="R72" s="33"/>
      <c r="S72" s="33" t="s">
        <v>287</v>
      </c>
      <c r="T72" s="7" t="s">
        <v>95</v>
      </c>
    </row>
    <row r="73" spans="1:20" ht="94.5" customHeight="1" thickBot="1">
      <c r="A73" s="7">
        <v>51</v>
      </c>
      <c r="B73" s="7" t="s">
        <v>16</v>
      </c>
      <c r="C73" s="16">
        <v>907</v>
      </c>
      <c r="D73" s="48" t="s">
        <v>259</v>
      </c>
      <c r="E73" s="48" t="s">
        <v>83</v>
      </c>
      <c r="F73" s="48" t="s">
        <v>260</v>
      </c>
      <c r="G73" s="7" t="s">
        <v>61</v>
      </c>
      <c r="H73" s="23">
        <v>39076</v>
      </c>
      <c r="I73" s="20" t="s">
        <v>62</v>
      </c>
      <c r="J73" s="24" t="s">
        <v>242</v>
      </c>
      <c r="K73" s="24">
        <v>9</v>
      </c>
      <c r="L73" s="28">
        <v>44</v>
      </c>
      <c r="M73" s="28">
        <v>8</v>
      </c>
      <c r="N73" s="18">
        <f t="shared" si="2"/>
        <v>52</v>
      </c>
      <c r="O73" s="28">
        <v>85</v>
      </c>
      <c r="P73" s="19">
        <f t="shared" si="3"/>
        <v>0.611764705882353</v>
      </c>
      <c r="Q73" s="33"/>
      <c r="R73" s="33"/>
      <c r="S73" s="33" t="s">
        <v>287</v>
      </c>
      <c r="T73" s="24" t="s">
        <v>192</v>
      </c>
    </row>
    <row r="74" spans="1:20" ht="94.5" customHeight="1" thickBot="1">
      <c r="A74" s="7">
        <v>52</v>
      </c>
      <c r="B74" s="7" t="s">
        <v>16</v>
      </c>
      <c r="C74" s="16">
        <v>919</v>
      </c>
      <c r="D74" s="7" t="s">
        <v>197</v>
      </c>
      <c r="E74" s="7" t="s">
        <v>117</v>
      </c>
      <c r="F74" s="7" t="s">
        <v>44</v>
      </c>
      <c r="G74" s="7" t="s">
        <v>61</v>
      </c>
      <c r="H74" s="13">
        <v>39318</v>
      </c>
      <c r="I74" s="20" t="s">
        <v>62</v>
      </c>
      <c r="J74" s="7" t="s">
        <v>74</v>
      </c>
      <c r="K74" s="7">
        <v>9</v>
      </c>
      <c r="L74" s="28">
        <v>42</v>
      </c>
      <c r="M74" s="28">
        <v>9</v>
      </c>
      <c r="N74" s="18">
        <f t="shared" si="2"/>
        <v>51</v>
      </c>
      <c r="O74" s="28">
        <v>85</v>
      </c>
      <c r="P74" s="19">
        <f t="shared" si="3"/>
        <v>0.6</v>
      </c>
      <c r="Q74" s="33"/>
      <c r="R74" s="33"/>
      <c r="S74" s="33" t="s">
        <v>287</v>
      </c>
      <c r="T74" s="7" t="s">
        <v>76</v>
      </c>
    </row>
    <row r="75" spans="1:20" ht="75.75" customHeight="1" thickBot="1">
      <c r="A75" s="7">
        <v>53</v>
      </c>
      <c r="B75" s="7" t="s">
        <v>16</v>
      </c>
      <c r="C75" s="16">
        <v>903</v>
      </c>
      <c r="D75" s="48" t="s">
        <v>267</v>
      </c>
      <c r="E75" s="48" t="s">
        <v>50</v>
      </c>
      <c r="F75" s="48" t="s">
        <v>268</v>
      </c>
      <c r="G75" s="16" t="s">
        <v>61</v>
      </c>
      <c r="H75" s="17">
        <v>39278</v>
      </c>
      <c r="I75" s="20" t="s">
        <v>62</v>
      </c>
      <c r="J75" s="16" t="s">
        <v>63</v>
      </c>
      <c r="K75" s="16">
        <v>9</v>
      </c>
      <c r="L75" s="28">
        <v>42</v>
      </c>
      <c r="M75" s="28">
        <v>9</v>
      </c>
      <c r="N75" s="18">
        <f t="shared" si="2"/>
        <v>51</v>
      </c>
      <c r="O75" s="28">
        <v>85</v>
      </c>
      <c r="P75" s="19">
        <f t="shared" si="3"/>
        <v>0.6</v>
      </c>
      <c r="Q75" s="33"/>
      <c r="R75" s="33"/>
      <c r="S75" s="33" t="s">
        <v>287</v>
      </c>
      <c r="T75" s="16" t="s">
        <v>141</v>
      </c>
    </row>
    <row r="76" spans="1:20" ht="94.5" customHeight="1" thickBot="1">
      <c r="A76" s="7">
        <v>54</v>
      </c>
      <c r="B76" s="7" t="s">
        <v>16</v>
      </c>
      <c r="C76" s="16">
        <v>922</v>
      </c>
      <c r="D76" s="48" t="s">
        <v>258</v>
      </c>
      <c r="E76" s="48" t="s">
        <v>50</v>
      </c>
      <c r="F76" s="48" t="s">
        <v>92</v>
      </c>
      <c r="G76" s="7" t="s">
        <v>61</v>
      </c>
      <c r="H76" s="23">
        <v>38719</v>
      </c>
      <c r="I76" s="20" t="s">
        <v>62</v>
      </c>
      <c r="J76" s="24" t="s">
        <v>262</v>
      </c>
      <c r="K76" s="24">
        <v>9</v>
      </c>
      <c r="L76" s="28">
        <v>41</v>
      </c>
      <c r="M76" s="28">
        <v>9</v>
      </c>
      <c r="N76" s="18">
        <f t="shared" si="2"/>
        <v>50</v>
      </c>
      <c r="O76" s="28">
        <v>85</v>
      </c>
      <c r="P76" s="19">
        <f t="shared" si="3"/>
        <v>0.5882352941176471</v>
      </c>
      <c r="Q76" s="33"/>
      <c r="R76" s="33"/>
      <c r="S76" s="33" t="s">
        <v>288</v>
      </c>
      <c r="T76" s="24" t="s">
        <v>204</v>
      </c>
    </row>
    <row r="77" spans="1:20" ht="75.75" customHeight="1" thickBot="1">
      <c r="A77" s="7">
        <v>55</v>
      </c>
      <c r="B77" s="7" t="s">
        <v>16</v>
      </c>
      <c r="C77" s="16">
        <v>912</v>
      </c>
      <c r="D77" s="7" t="s">
        <v>104</v>
      </c>
      <c r="E77" s="7" t="s">
        <v>250</v>
      </c>
      <c r="F77" s="7" t="s">
        <v>34</v>
      </c>
      <c r="G77" s="7" t="s">
        <v>61</v>
      </c>
      <c r="H77" s="13">
        <v>39283</v>
      </c>
      <c r="I77" s="20" t="s">
        <v>62</v>
      </c>
      <c r="J77" s="7" t="s">
        <v>77</v>
      </c>
      <c r="K77" s="7">
        <v>9</v>
      </c>
      <c r="L77" s="28">
        <v>38</v>
      </c>
      <c r="M77" s="28">
        <v>12</v>
      </c>
      <c r="N77" s="18">
        <f t="shared" si="2"/>
        <v>50</v>
      </c>
      <c r="O77" s="28">
        <v>85</v>
      </c>
      <c r="P77" s="19">
        <f t="shared" si="3"/>
        <v>0.5882352941176471</v>
      </c>
      <c r="Q77" s="33"/>
      <c r="R77" s="33"/>
      <c r="S77" s="33" t="s">
        <v>288</v>
      </c>
      <c r="T77" s="7" t="s">
        <v>88</v>
      </c>
    </row>
    <row r="78" spans="1:20" ht="75.75" customHeight="1" thickBot="1">
      <c r="A78" s="7">
        <v>56</v>
      </c>
      <c r="B78" s="7" t="s">
        <v>16</v>
      </c>
      <c r="C78" s="16">
        <v>921</v>
      </c>
      <c r="D78" s="48" t="s">
        <v>232</v>
      </c>
      <c r="E78" s="48" t="s">
        <v>94</v>
      </c>
      <c r="F78" s="48" t="s">
        <v>49</v>
      </c>
      <c r="G78" s="7" t="s">
        <v>61</v>
      </c>
      <c r="H78" s="23">
        <v>39272</v>
      </c>
      <c r="I78" s="20" t="s">
        <v>62</v>
      </c>
      <c r="J78" s="24" t="s">
        <v>262</v>
      </c>
      <c r="K78" s="24">
        <v>9</v>
      </c>
      <c r="L78" s="28">
        <v>38</v>
      </c>
      <c r="M78" s="28">
        <v>10</v>
      </c>
      <c r="N78" s="18">
        <f t="shared" si="2"/>
        <v>48</v>
      </c>
      <c r="O78" s="28">
        <v>85</v>
      </c>
      <c r="P78" s="19">
        <f t="shared" si="3"/>
        <v>0.5647058823529412</v>
      </c>
      <c r="Q78" s="33"/>
      <c r="R78" s="33"/>
      <c r="S78" s="33" t="s">
        <v>288</v>
      </c>
      <c r="T78" s="24" t="s">
        <v>204</v>
      </c>
    </row>
    <row r="79" spans="1:20" ht="94.5" customHeight="1" thickBot="1">
      <c r="A79" s="7">
        <v>57</v>
      </c>
      <c r="B79" s="7" t="s">
        <v>16</v>
      </c>
      <c r="C79" s="16">
        <v>908</v>
      </c>
      <c r="D79" s="7" t="s">
        <v>202</v>
      </c>
      <c r="E79" s="7" t="s">
        <v>152</v>
      </c>
      <c r="F79" s="7" t="s">
        <v>86</v>
      </c>
      <c r="G79" s="7" t="s">
        <v>65</v>
      </c>
      <c r="H79" s="13">
        <v>39239</v>
      </c>
      <c r="I79" s="20" t="s">
        <v>62</v>
      </c>
      <c r="J79" s="7" t="s">
        <v>54</v>
      </c>
      <c r="K79" s="7">
        <v>9</v>
      </c>
      <c r="L79" s="28">
        <v>35</v>
      </c>
      <c r="M79" s="28">
        <v>10</v>
      </c>
      <c r="N79" s="18">
        <f t="shared" si="2"/>
        <v>45</v>
      </c>
      <c r="O79" s="28">
        <v>85</v>
      </c>
      <c r="P79" s="19">
        <f t="shared" si="3"/>
        <v>0.5294117647058824</v>
      </c>
      <c r="Q79" s="33"/>
      <c r="R79" s="33"/>
      <c r="S79" s="33" t="s">
        <v>288</v>
      </c>
      <c r="T79" s="7" t="s">
        <v>95</v>
      </c>
    </row>
    <row r="80" spans="1:20" ht="75.75" thickBot="1">
      <c r="A80" s="7">
        <v>58</v>
      </c>
      <c r="B80" s="7" t="s">
        <v>16</v>
      </c>
      <c r="C80" s="16">
        <v>909</v>
      </c>
      <c r="D80" s="7" t="s">
        <v>246</v>
      </c>
      <c r="E80" s="7" t="s">
        <v>247</v>
      </c>
      <c r="F80" s="7" t="s">
        <v>44</v>
      </c>
      <c r="G80" s="7" t="s">
        <v>61</v>
      </c>
      <c r="H80" s="13">
        <v>39547</v>
      </c>
      <c r="I80" s="20" t="s">
        <v>62</v>
      </c>
      <c r="J80" s="7" t="s">
        <v>77</v>
      </c>
      <c r="K80" s="7">
        <v>9</v>
      </c>
      <c r="L80" s="28">
        <v>37</v>
      </c>
      <c r="M80" s="28">
        <v>8</v>
      </c>
      <c r="N80" s="18">
        <f t="shared" si="2"/>
        <v>45</v>
      </c>
      <c r="O80" s="28">
        <v>85</v>
      </c>
      <c r="P80" s="19">
        <f t="shared" si="3"/>
        <v>0.5294117647058824</v>
      </c>
      <c r="Q80" s="33"/>
      <c r="R80" s="33"/>
      <c r="S80" s="33" t="s">
        <v>288</v>
      </c>
      <c r="T80" s="7" t="s">
        <v>88</v>
      </c>
    </row>
    <row r="81" spans="1:20" ht="75.75" thickBot="1">
      <c r="A81" s="7">
        <v>59</v>
      </c>
      <c r="B81" s="7" t="s">
        <v>16</v>
      </c>
      <c r="C81" s="16">
        <v>914</v>
      </c>
      <c r="D81" s="48" t="s">
        <v>263</v>
      </c>
      <c r="E81" s="48" t="s">
        <v>48</v>
      </c>
      <c r="F81" s="48" t="s">
        <v>92</v>
      </c>
      <c r="G81" s="7" t="s">
        <v>61</v>
      </c>
      <c r="H81" s="13">
        <v>39259</v>
      </c>
      <c r="I81" s="20" t="s">
        <v>62</v>
      </c>
      <c r="J81" s="4" t="s">
        <v>74</v>
      </c>
      <c r="K81" s="7">
        <v>9</v>
      </c>
      <c r="L81" s="28">
        <v>35</v>
      </c>
      <c r="M81" s="28">
        <v>7</v>
      </c>
      <c r="N81" s="18">
        <f t="shared" si="2"/>
        <v>42</v>
      </c>
      <c r="O81" s="28">
        <v>85</v>
      </c>
      <c r="P81" s="19">
        <f t="shared" si="3"/>
        <v>0.49411764705882355</v>
      </c>
      <c r="Q81" s="33"/>
      <c r="R81" s="33"/>
      <c r="S81" s="33" t="s">
        <v>288</v>
      </c>
      <c r="T81" s="7" t="s">
        <v>76</v>
      </c>
    </row>
    <row r="82" spans="1:20" ht="94.5" thickBot="1">
      <c r="A82" s="7">
        <v>60</v>
      </c>
      <c r="B82" s="7" t="s">
        <v>16</v>
      </c>
      <c r="C82" s="16">
        <v>905</v>
      </c>
      <c r="D82" s="7" t="s">
        <v>248</v>
      </c>
      <c r="E82" s="7" t="s">
        <v>100</v>
      </c>
      <c r="F82" s="7" t="s">
        <v>249</v>
      </c>
      <c r="G82" s="7" t="s">
        <v>61</v>
      </c>
      <c r="H82" s="13">
        <v>39307</v>
      </c>
      <c r="I82" s="20" t="s">
        <v>62</v>
      </c>
      <c r="J82" s="7" t="s">
        <v>54</v>
      </c>
      <c r="K82" s="7">
        <v>9</v>
      </c>
      <c r="L82" s="28">
        <v>32</v>
      </c>
      <c r="M82" s="28">
        <v>8</v>
      </c>
      <c r="N82" s="18">
        <f t="shared" si="2"/>
        <v>40</v>
      </c>
      <c r="O82" s="28">
        <v>85</v>
      </c>
      <c r="P82" s="19">
        <f t="shared" si="3"/>
        <v>0.47058823529411764</v>
      </c>
      <c r="Q82" s="33"/>
      <c r="R82" s="33"/>
      <c r="S82" s="33" t="s">
        <v>288</v>
      </c>
      <c r="T82" s="7" t="s">
        <v>37</v>
      </c>
    </row>
    <row r="83" spans="1:20" ht="94.5" thickBot="1">
      <c r="A83" s="7">
        <v>61</v>
      </c>
      <c r="B83" s="7" t="s">
        <v>16</v>
      </c>
      <c r="C83" s="16">
        <v>902</v>
      </c>
      <c r="D83" s="7" t="s">
        <v>89</v>
      </c>
      <c r="E83" s="7" t="s">
        <v>100</v>
      </c>
      <c r="F83" s="7" t="s">
        <v>25</v>
      </c>
      <c r="G83" s="7" t="s">
        <v>61</v>
      </c>
      <c r="H83" s="13">
        <v>39196</v>
      </c>
      <c r="I83" s="20" t="s">
        <v>62</v>
      </c>
      <c r="J83" s="7" t="s">
        <v>54</v>
      </c>
      <c r="K83" s="7">
        <v>9</v>
      </c>
      <c r="L83" s="28">
        <v>31</v>
      </c>
      <c r="M83" s="28">
        <v>8</v>
      </c>
      <c r="N83" s="18">
        <f t="shared" si="2"/>
        <v>39</v>
      </c>
      <c r="O83" s="28">
        <v>85</v>
      </c>
      <c r="P83" s="19">
        <f t="shared" si="3"/>
        <v>0.4588235294117647</v>
      </c>
      <c r="Q83" s="33"/>
      <c r="R83" s="33"/>
      <c r="S83" s="33" t="s">
        <v>288</v>
      </c>
      <c r="T83" s="7" t="s">
        <v>37</v>
      </c>
    </row>
    <row r="84" spans="1:20" ht="75.75" thickBot="1">
      <c r="A84" s="7">
        <v>62</v>
      </c>
      <c r="B84" s="7" t="s">
        <v>16</v>
      </c>
      <c r="C84" s="16">
        <v>904</v>
      </c>
      <c r="D84" s="7" t="s">
        <v>198</v>
      </c>
      <c r="E84" s="7" t="s">
        <v>27</v>
      </c>
      <c r="F84" s="7" t="s">
        <v>38</v>
      </c>
      <c r="G84" s="7" t="s">
        <v>61</v>
      </c>
      <c r="H84" s="13">
        <v>39391</v>
      </c>
      <c r="I84" s="20" t="s">
        <v>62</v>
      </c>
      <c r="J84" s="7" t="s">
        <v>77</v>
      </c>
      <c r="K84" s="7">
        <v>9</v>
      </c>
      <c r="L84" s="28">
        <v>32</v>
      </c>
      <c r="M84" s="28">
        <v>7</v>
      </c>
      <c r="N84" s="18">
        <f t="shared" si="2"/>
        <v>39</v>
      </c>
      <c r="O84" s="28">
        <v>85</v>
      </c>
      <c r="P84" s="19">
        <f t="shared" si="3"/>
        <v>0.4588235294117647</v>
      </c>
      <c r="Q84" s="33"/>
      <c r="R84" s="33"/>
      <c r="S84" s="33" t="s">
        <v>288</v>
      </c>
      <c r="T84" s="7" t="s">
        <v>88</v>
      </c>
    </row>
    <row r="85" spans="1:20" ht="94.5" customHeight="1" thickBot="1">
      <c r="A85" s="7">
        <v>63</v>
      </c>
      <c r="B85" s="7" t="s">
        <v>16</v>
      </c>
      <c r="C85" s="16">
        <v>913</v>
      </c>
      <c r="D85" s="7" t="s">
        <v>252</v>
      </c>
      <c r="E85" s="7" t="s">
        <v>50</v>
      </c>
      <c r="F85" s="7" t="s">
        <v>51</v>
      </c>
      <c r="G85" s="7" t="s">
        <v>61</v>
      </c>
      <c r="H85" s="13">
        <v>39226</v>
      </c>
      <c r="I85" s="20" t="s">
        <v>62</v>
      </c>
      <c r="J85" s="7" t="s">
        <v>54</v>
      </c>
      <c r="K85" s="7">
        <v>9</v>
      </c>
      <c r="L85" s="28">
        <v>31</v>
      </c>
      <c r="M85" s="28">
        <v>5</v>
      </c>
      <c r="N85" s="18">
        <f t="shared" si="2"/>
        <v>36</v>
      </c>
      <c r="O85" s="28">
        <v>85</v>
      </c>
      <c r="P85" s="19">
        <f t="shared" si="3"/>
        <v>0.4235294117647059</v>
      </c>
      <c r="Q85" s="33"/>
      <c r="R85" s="33"/>
      <c r="S85" s="33" t="s">
        <v>288</v>
      </c>
      <c r="T85" s="7" t="s">
        <v>189</v>
      </c>
    </row>
    <row r="86" spans="1:20" ht="94.5" customHeight="1" thickBot="1">
      <c r="A86" s="7">
        <v>64</v>
      </c>
      <c r="B86" s="7" t="s">
        <v>190</v>
      </c>
      <c r="C86" s="16">
        <v>915</v>
      </c>
      <c r="D86" s="7" t="s">
        <v>243</v>
      </c>
      <c r="E86" s="7" t="s">
        <v>52</v>
      </c>
      <c r="F86" s="7" t="s">
        <v>244</v>
      </c>
      <c r="G86" s="7" t="s">
        <v>61</v>
      </c>
      <c r="H86" s="13">
        <v>39126</v>
      </c>
      <c r="I86" s="20" t="s">
        <v>62</v>
      </c>
      <c r="J86" s="7" t="s">
        <v>191</v>
      </c>
      <c r="K86" s="7">
        <v>9</v>
      </c>
      <c r="L86" s="28">
        <v>31</v>
      </c>
      <c r="M86" s="28">
        <v>0</v>
      </c>
      <c r="N86" s="18">
        <f t="shared" si="2"/>
        <v>31</v>
      </c>
      <c r="O86" s="28">
        <v>85</v>
      </c>
      <c r="P86" s="19">
        <f t="shared" si="3"/>
        <v>0.36470588235294116</v>
      </c>
      <c r="Q86" s="33"/>
      <c r="R86" s="33"/>
      <c r="S86" s="33" t="s">
        <v>288</v>
      </c>
      <c r="T86" s="7" t="s">
        <v>29</v>
      </c>
    </row>
    <row r="87" spans="1:20" ht="75.75" customHeight="1" thickBot="1">
      <c r="A87" s="7">
        <v>65</v>
      </c>
      <c r="B87" s="7" t="s">
        <v>16</v>
      </c>
      <c r="C87" s="16">
        <v>901</v>
      </c>
      <c r="D87" s="48" t="s">
        <v>266</v>
      </c>
      <c r="E87" s="48" t="s">
        <v>100</v>
      </c>
      <c r="F87" s="48" t="s">
        <v>98</v>
      </c>
      <c r="G87" s="16" t="s">
        <v>61</v>
      </c>
      <c r="H87" s="17">
        <v>39342</v>
      </c>
      <c r="I87" s="20" t="s">
        <v>62</v>
      </c>
      <c r="J87" s="16" t="s">
        <v>63</v>
      </c>
      <c r="K87" s="16">
        <v>9</v>
      </c>
      <c r="L87" s="28">
        <v>21</v>
      </c>
      <c r="M87" s="28">
        <v>9</v>
      </c>
      <c r="N87" s="18">
        <f aca="true" t="shared" si="4" ref="N87:N117">SUM(L87:M87)</f>
        <v>30</v>
      </c>
      <c r="O87" s="28">
        <v>85</v>
      </c>
      <c r="P87" s="19">
        <f aca="true" t="shared" si="5" ref="P87:P117">N87/O87</f>
        <v>0.35294117647058826</v>
      </c>
      <c r="Q87" s="33"/>
      <c r="R87" s="33"/>
      <c r="S87" s="33" t="s">
        <v>288</v>
      </c>
      <c r="T87" s="16" t="s">
        <v>269</v>
      </c>
    </row>
    <row r="88" spans="1:20" ht="75.75" thickBot="1">
      <c r="A88" s="7">
        <v>66</v>
      </c>
      <c r="B88" s="7" t="s">
        <v>16</v>
      </c>
      <c r="C88" s="16">
        <v>906</v>
      </c>
      <c r="D88" s="7" t="s">
        <v>193</v>
      </c>
      <c r="E88" s="7" t="s">
        <v>57</v>
      </c>
      <c r="F88" s="7" t="s">
        <v>194</v>
      </c>
      <c r="G88" s="7" t="s">
        <v>61</v>
      </c>
      <c r="H88" s="13">
        <v>39342</v>
      </c>
      <c r="I88" s="20" t="s">
        <v>62</v>
      </c>
      <c r="J88" s="7" t="s">
        <v>55</v>
      </c>
      <c r="K88" s="7">
        <v>9</v>
      </c>
      <c r="L88" s="28">
        <v>17</v>
      </c>
      <c r="M88" s="28">
        <v>13</v>
      </c>
      <c r="N88" s="18">
        <f t="shared" si="4"/>
        <v>30</v>
      </c>
      <c r="O88" s="28">
        <v>85</v>
      </c>
      <c r="P88" s="19">
        <f t="shared" si="5"/>
        <v>0.35294117647058826</v>
      </c>
      <c r="Q88" s="33"/>
      <c r="R88" s="33"/>
      <c r="S88" s="33" t="s">
        <v>288</v>
      </c>
      <c r="T88" s="7" t="s">
        <v>58</v>
      </c>
    </row>
    <row r="89" spans="1:20" ht="94.5" thickBot="1">
      <c r="A89" s="7">
        <v>67</v>
      </c>
      <c r="B89" s="7" t="s">
        <v>16</v>
      </c>
      <c r="C89" s="16">
        <v>917</v>
      </c>
      <c r="D89" s="7" t="s">
        <v>195</v>
      </c>
      <c r="E89" s="7" t="s">
        <v>196</v>
      </c>
      <c r="F89" s="7" t="s">
        <v>34</v>
      </c>
      <c r="G89" s="7" t="s">
        <v>61</v>
      </c>
      <c r="H89" s="13">
        <v>39322</v>
      </c>
      <c r="I89" s="20" t="s">
        <v>62</v>
      </c>
      <c r="J89" s="7" t="s">
        <v>191</v>
      </c>
      <c r="K89" s="7">
        <v>9</v>
      </c>
      <c r="L89" s="28">
        <v>21</v>
      </c>
      <c r="M89" s="28">
        <v>9</v>
      </c>
      <c r="N89" s="18">
        <f t="shared" si="4"/>
        <v>30</v>
      </c>
      <c r="O89" s="28">
        <v>85</v>
      </c>
      <c r="P89" s="19">
        <f t="shared" si="5"/>
        <v>0.35294117647058826</v>
      </c>
      <c r="Q89" s="33"/>
      <c r="R89" s="33"/>
      <c r="S89" s="33" t="s">
        <v>288</v>
      </c>
      <c r="T89" s="7" t="s">
        <v>189</v>
      </c>
    </row>
    <row r="90" spans="1:20" ht="75.75" thickBot="1">
      <c r="A90" s="7">
        <v>68</v>
      </c>
      <c r="B90" s="7" t="s">
        <v>16</v>
      </c>
      <c r="C90" s="16">
        <v>920</v>
      </c>
      <c r="D90" s="48" t="s">
        <v>264</v>
      </c>
      <c r="E90" s="48" t="s">
        <v>265</v>
      </c>
      <c r="F90" s="48" t="s">
        <v>51</v>
      </c>
      <c r="G90" s="7" t="s">
        <v>61</v>
      </c>
      <c r="H90" s="13">
        <v>39192</v>
      </c>
      <c r="I90" s="20" t="s">
        <v>62</v>
      </c>
      <c r="J90" s="7" t="s">
        <v>74</v>
      </c>
      <c r="K90" s="7">
        <v>9</v>
      </c>
      <c r="L90" s="28">
        <v>21</v>
      </c>
      <c r="M90" s="28">
        <v>7</v>
      </c>
      <c r="N90" s="18">
        <f t="shared" si="4"/>
        <v>28</v>
      </c>
      <c r="O90" s="28">
        <v>85</v>
      </c>
      <c r="P90" s="19">
        <f t="shared" si="5"/>
        <v>0.32941176470588235</v>
      </c>
      <c r="Q90" s="33"/>
      <c r="R90" s="33"/>
      <c r="S90" s="33" t="s">
        <v>288</v>
      </c>
      <c r="T90" s="7" t="s">
        <v>283</v>
      </c>
    </row>
    <row r="91" spans="1:20" ht="75.75" thickBot="1">
      <c r="A91" s="7">
        <v>69</v>
      </c>
      <c r="B91" s="7" t="s">
        <v>16</v>
      </c>
      <c r="C91" s="16">
        <v>1015</v>
      </c>
      <c r="D91" s="48" t="s">
        <v>237</v>
      </c>
      <c r="E91" s="48" t="s">
        <v>80</v>
      </c>
      <c r="F91" s="48" t="s">
        <v>53</v>
      </c>
      <c r="G91" s="7" t="s">
        <v>61</v>
      </c>
      <c r="H91" s="23">
        <v>38946</v>
      </c>
      <c r="I91" s="20" t="s">
        <v>62</v>
      </c>
      <c r="J91" s="24" t="s">
        <v>242</v>
      </c>
      <c r="K91" s="24">
        <v>10</v>
      </c>
      <c r="L91" s="28">
        <v>63</v>
      </c>
      <c r="M91" s="28">
        <v>18</v>
      </c>
      <c r="N91" s="18">
        <f t="shared" si="4"/>
        <v>81</v>
      </c>
      <c r="O91" s="28">
        <v>90</v>
      </c>
      <c r="P91" s="19">
        <f t="shared" si="5"/>
        <v>0.9</v>
      </c>
      <c r="Q91" s="33"/>
      <c r="R91" s="33"/>
      <c r="S91" s="33" t="s">
        <v>286</v>
      </c>
      <c r="T91" s="24" t="s">
        <v>168</v>
      </c>
    </row>
    <row r="92" spans="1:20" ht="75.75" thickBot="1">
      <c r="A92" s="7">
        <v>70</v>
      </c>
      <c r="B92" s="7" t="s">
        <v>16</v>
      </c>
      <c r="C92" s="16">
        <v>1005</v>
      </c>
      <c r="D92" s="48" t="s">
        <v>235</v>
      </c>
      <c r="E92" s="48" t="s">
        <v>52</v>
      </c>
      <c r="F92" s="48" t="s">
        <v>44</v>
      </c>
      <c r="G92" s="7" t="s">
        <v>61</v>
      </c>
      <c r="H92" s="23">
        <v>39072</v>
      </c>
      <c r="I92" s="20" t="s">
        <v>62</v>
      </c>
      <c r="J92" s="24" t="s">
        <v>74</v>
      </c>
      <c r="K92" s="24">
        <v>10</v>
      </c>
      <c r="L92" s="28">
        <v>58</v>
      </c>
      <c r="M92" s="28">
        <v>18</v>
      </c>
      <c r="N92" s="18">
        <f t="shared" si="4"/>
        <v>76</v>
      </c>
      <c r="O92" s="28">
        <v>90</v>
      </c>
      <c r="P92" s="19">
        <f t="shared" si="5"/>
        <v>0.8444444444444444</v>
      </c>
      <c r="Q92" s="33"/>
      <c r="R92" s="33"/>
      <c r="S92" s="33" t="s">
        <v>287</v>
      </c>
      <c r="T92" s="24" t="s">
        <v>284</v>
      </c>
    </row>
    <row r="93" spans="1:20" ht="75.75" thickBot="1">
      <c r="A93" s="7">
        <v>71</v>
      </c>
      <c r="B93" s="7" t="s">
        <v>16</v>
      </c>
      <c r="C93" s="16">
        <v>1008</v>
      </c>
      <c r="D93" s="16" t="s">
        <v>255</v>
      </c>
      <c r="E93" s="29" t="s">
        <v>91</v>
      </c>
      <c r="F93" s="29" t="s">
        <v>34</v>
      </c>
      <c r="G93" s="16" t="s">
        <v>61</v>
      </c>
      <c r="H93" s="17">
        <v>38886</v>
      </c>
      <c r="I93" s="20" t="s">
        <v>62</v>
      </c>
      <c r="J93" s="16" t="s">
        <v>63</v>
      </c>
      <c r="K93" s="16">
        <v>10</v>
      </c>
      <c r="L93" s="28">
        <v>47</v>
      </c>
      <c r="M93" s="28">
        <v>16</v>
      </c>
      <c r="N93" s="18">
        <f t="shared" si="4"/>
        <v>63</v>
      </c>
      <c r="O93" s="28">
        <v>90</v>
      </c>
      <c r="P93" s="19">
        <f t="shared" si="5"/>
        <v>0.7</v>
      </c>
      <c r="Q93" s="33"/>
      <c r="R93" s="33"/>
      <c r="S93" s="33" t="s">
        <v>287</v>
      </c>
      <c r="T93" s="16" t="s">
        <v>141</v>
      </c>
    </row>
    <row r="94" spans="1:20" ht="75.75" thickBot="1">
      <c r="A94" s="7">
        <v>72</v>
      </c>
      <c r="B94" s="7" t="s">
        <v>16</v>
      </c>
      <c r="C94" s="16">
        <v>1009</v>
      </c>
      <c r="D94" s="7" t="s">
        <v>198</v>
      </c>
      <c r="E94" s="7" t="s">
        <v>205</v>
      </c>
      <c r="F94" s="7" t="s">
        <v>98</v>
      </c>
      <c r="G94" s="7" t="s">
        <v>61</v>
      </c>
      <c r="H94" s="13">
        <v>38763</v>
      </c>
      <c r="I94" s="20" t="s">
        <v>62</v>
      </c>
      <c r="J94" s="7" t="s">
        <v>77</v>
      </c>
      <c r="K94" s="7">
        <v>10</v>
      </c>
      <c r="L94" s="28">
        <v>44</v>
      </c>
      <c r="M94" s="28">
        <v>16</v>
      </c>
      <c r="N94" s="18">
        <f t="shared" si="4"/>
        <v>60</v>
      </c>
      <c r="O94" s="28">
        <v>90</v>
      </c>
      <c r="P94" s="19">
        <f t="shared" si="5"/>
        <v>0.6666666666666666</v>
      </c>
      <c r="Q94" s="33"/>
      <c r="R94" s="33"/>
      <c r="S94" s="33" t="s">
        <v>287</v>
      </c>
      <c r="T94" s="7" t="s">
        <v>79</v>
      </c>
    </row>
    <row r="95" spans="1:20" ht="75">
      <c r="A95" s="7">
        <v>73</v>
      </c>
      <c r="B95" s="7" t="s">
        <v>16</v>
      </c>
      <c r="C95" s="30">
        <v>1011</v>
      </c>
      <c r="D95" s="31" t="s">
        <v>210</v>
      </c>
      <c r="E95" s="31" t="s">
        <v>148</v>
      </c>
      <c r="F95" s="31" t="s">
        <v>211</v>
      </c>
      <c r="G95" s="31" t="s">
        <v>61</v>
      </c>
      <c r="H95" s="38">
        <v>39055</v>
      </c>
      <c r="I95" s="32" t="s">
        <v>62</v>
      </c>
      <c r="J95" s="7" t="s">
        <v>96</v>
      </c>
      <c r="K95" s="7">
        <v>10</v>
      </c>
      <c r="L95" s="28">
        <v>43</v>
      </c>
      <c r="M95" s="28">
        <v>15</v>
      </c>
      <c r="N95" s="18">
        <f t="shared" si="4"/>
        <v>58</v>
      </c>
      <c r="O95" s="28">
        <v>90</v>
      </c>
      <c r="P95" s="19">
        <f t="shared" si="5"/>
        <v>0.6444444444444445</v>
      </c>
      <c r="Q95" s="33"/>
      <c r="R95" s="33"/>
      <c r="S95" s="33" t="s">
        <v>288</v>
      </c>
      <c r="T95" s="7" t="s">
        <v>168</v>
      </c>
    </row>
    <row r="96" spans="1:20" ht="93.75">
      <c r="A96" s="7">
        <v>74</v>
      </c>
      <c r="B96" s="7" t="s">
        <v>16</v>
      </c>
      <c r="C96" s="16">
        <v>1012</v>
      </c>
      <c r="D96" s="7" t="s">
        <v>214</v>
      </c>
      <c r="E96" s="7" t="s">
        <v>91</v>
      </c>
      <c r="F96" s="7" t="s">
        <v>25</v>
      </c>
      <c r="G96" s="7" t="s">
        <v>61</v>
      </c>
      <c r="H96" s="13">
        <v>38793</v>
      </c>
      <c r="I96" s="16" t="s">
        <v>62</v>
      </c>
      <c r="J96" s="7" t="s">
        <v>71</v>
      </c>
      <c r="K96" s="7">
        <v>10</v>
      </c>
      <c r="L96" s="28">
        <v>38</v>
      </c>
      <c r="M96" s="28">
        <v>19</v>
      </c>
      <c r="N96" s="18">
        <f t="shared" si="4"/>
        <v>57</v>
      </c>
      <c r="O96" s="28">
        <v>90</v>
      </c>
      <c r="P96" s="19">
        <f t="shared" si="5"/>
        <v>0.6333333333333333</v>
      </c>
      <c r="Q96" s="33"/>
      <c r="R96" s="33"/>
      <c r="S96" s="33" t="s">
        <v>288</v>
      </c>
      <c r="T96" s="7" t="s">
        <v>203</v>
      </c>
    </row>
    <row r="97" spans="1:20" ht="93.75">
      <c r="A97" s="7">
        <v>75</v>
      </c>
      <c r="B97" s="7" t="s">
        <v>16</v>
      </c>
      <c r="C97" s="16">
        <v>1001</v>
      </c>
      <c r="D97" s="7" t="s">
        <v>212</v>
      </c>
      <c r="E97" s="7" t="s">
        <v>213</v>
      </c>
      <c r="F97" s="7" t="s">
        <v>41</v>
      </c>
      <c r="G97" s="7" t="s">
        <v>65</v>
      </c>
      <c r="H97" s="13">
        <v>38827</v>
      </c>
      <c r="I97" s="16" t="s">
        <v>62</v>
      </c>
      <c r="J97" s="7" t="s">
        <v>54</v>
      </c>
      <c r="K97" s="7">
        <v>10</v>
      </c>
      <c r="L97" s="28">
        <v>37</v>
      </c>
      <c r="M97" s="28">
        <v>19</v>
      </c>
      <c r="N97" s="18">
        <f t="shared" si="4"/>
        <v>56</v>
      </c>
      <c r="O97" s="28">
        <v>90</v>
      </c>
      <c r="P97" s="19">
        <f t="shared" si="5"/>
        <v>0.6222222222222222</v>
      </c>
      <c r="Q97" s="33"/>
      <c r="R97" s="33"/>
      <c r="S97" s="33" t="s">
        <v>288</v>
      </c>
      <c r="T97" s="7" t="s">
        <v>26</v>
      </c>
    </row>
    <row r="98" spans="1:20" ht="75">
      <c r="A98" s="7">
        <v>76</v>
      </c>
      <c r="B98" s="7" t="s">
        <v>16</v>
      </c>
      <c r="C98" s="16">
        <v>1006</v>
      </c>
      <c r="D98" s="48" t="s">
        <v>233</v>
      </c>
      <c r="E98" s="48" t="s">
        <v>91</v>
      </c>
      <c r="F98" s="48" t="s">
        <v>234</v>
      </c>
      <c r="G98" s="7" t="s">
        <v>61</v>
      </c>
      <c r="H98" s="23">
        <v>38739</v>
      </c>
      <c r="I98" s="16" t="s">
        <v>62</v>
      </c>
      <c r="J98" s="24" t="s">
        <v>74</v>
      </c>
      <c r="K98" s="24">
        <v>10</v>
      </c>
      <c r="L98" s="28">
        <v>40</v>
      </c>
      <c r="M98" s="28">
        <v>12</v>
      </c>
      <c r="N98" s="18">
        <f t="shared" si="4"/>
        <v>52</v>
      </c>
      <c r="O98" s="28">
        <v>90</v>
      </c>
      <c r="P98" s="19">
        <f t="shared" si="5"/>
        <v>0.5777777777777777</v>
      </c>
      <c r="Q98" s="33"/>
      <c r="R98" s="33"/>
      <c r="S98" s="33" t="s">
        <v>288</v>
      </c>
      <c r="T98" s="24" t="s">
        <v>284</v>
      </c>
    </row>
    <row r="99" spans="1:20" ht="75">
      <c r="A99" s="7">
        <v>77</v>
      </c>
      <c r="B99" s="7" t="s">
        <v>16</v>
      </c>
      <c r="C99" s="16">
        <v>1007</v>
      </c>
      <c r="D99" s="48" t="s">
        <v>236</v>
      </c>
      <c r="E99" s="48" t="s">
        <v>100</v>
      </c>
      <c r="F99" s="48" t="s">
        <v>25</v>
      </c>
      <c r="G99" s="7" t="s">
        <v>61</v>
      </c>
      <c r="H99" s="23">
        <v>38716</v>
      </c>
      <c r="I99" s="16" t="s">
        <v>62</v>
      </c>
      <c r="J99" s="24" t="s">
        <v>241</v>
      </c>
      <c r="K99" s="24">
        <v>10</v>
      </c>
      <c r="L99" s="28">
        <v>36</v>
      </c>
      <c r="M99" s="28">
        <v>10</v>
      </c>
      <c r="N99" s="18">
        <f t="shared" si="4"/>
        <v>46</v>
      </c>
      <c r="O99" s="28">
        <v>90</v>
      </c>
      <c r="P99" s="19">
        <f t="shared" si="5"/>
        <v>0.5111111111111111</v>
      </c>
      <c r="Q99" s="33"/>
      <c r="R99" s="33"/>
      <c r="S99" s="33" t="s">
        <v>288</v>
      </c>
      <c r="T99" s="24" t="s">
        <v>240</v>
      </c>
    </row>
    <row r="100" spans="1:20" ht="93.75">
      <c r="A100" s="7">
        <v>78</v>
      </c>
      <c r="B100" s="7" t="s">
        <v>16</v>
      </c>
      <c r="C100" s="16">
        <v>1004</v>
      </c>
      <c r="D100" s="7" t="s">
        <v>209</v>
      </c>
      <c r="E100" s="7" t="s">
        <v>90</v>
      </c>
      <c r="F100" s="7" t="s">
        <v>28</v>
      </c>
      <c r="G100" s="7" t="s">
        <v>61</v>
      </c>
      <c r="H100" s="13">
        <v>38757</v>
      </c>
      <c r="I100" s="16" t="s">
        <v>62</v>
      </c>
      <c r="J100" s="7" t="s">
        <v>54</v>
      </c>
      <c r="K100" s="7">
        <v>10</v>
      </c>
      <c r="L100" s="28">
        <v>38</v>
      </c>
      <c r="M100" s="28">
        <v>4</v>
      </c>
      <c r="N100" s="18">
        <f t="shared" si="4"/>
        <v>42</v>
      </c>
      <c r="O100" s="28">
        <v>90</v>
      </c>
      <c r="P100" s="19">
        <f t="shared" si="5"/>
        <v>0.4666666666666667</v>
      </c>
      <c r="Q100" s="33"/>
      <c r="R100" s="33"/>
      <c r="S100" s="33" t="s">
        <v>288</v>
      </c>
      <c r="T100" s="7" t="s">
        <v>26</v>
      </c>
    </row>
    <row r="101" spans="1:20" ht="75">
      <c r="A101" s="7">
        <v>79</v>
      </c>
      <c r="B101" s="7" t="s">
        <v>16</v>
      </c>
      <c r="C101" s="16">
        <v>1013</v>
      </c>
      <c r="D101" s="48" t="s">
        <v>238</v>
      </c>
      <c r="E101" s="48" t="s">
        <v>239</v>
      </c>
      <c r="F101" s="48" t="s">
        <v>44</v>
      </c>
      <c r="G101" s="7" t="s">
        <v>61</v>
      </c>
      <c r="H101" s="23">
        <v>38838</v>
      </c>
      <c r="I101" s="16" t="s">
        <v>62</v>
      </c>
      <c r="J101" s="24" t="s">
        <v>74</v>
      </c>
      <c r="K101" s="24">
        <v>10</v>
      </c>
      <c r="L101" s="28">
        <v>20</v>
      </c>
      <c r="M101" s="28">
        <v>12</v>
      </c>
      <c r="N101" s="18">
        <f t="shared" si="4"/>
        <v>32</v>
      </c>
      <c r="O101" s="28">
        <v>90</v>
      </c>
      <c r="P101" s="19">
        <f t="shared" si="5"/>
        <v>0.35555555555555557</v>
      </c>
      <c r="Q101" s="33"/>
      <c r="R101" s="33"/>
      <c r="S101" s="33" t="s">
        <v>288</v>
      </c>
      <c r="T101" s="24" t="s">
        <v>166</v>
      </c>
    </row>
    <row r="102" spans="1:20" ht="56.25">
      <c r="A102" s="7">
        <v>80</v>
      </c>
      <c r="B102" s="7" t="s">
        <v>16</v>
      </c>
      <c r="C102" s="16">
        <v>1002</v>
      </c>
      <c r="D102" s="7" t="s">
        <v>159</v>
      </c>
      <c r="E102" s="7" t="s">
        <v>39</v>
      </c>
      <c r="F102" s="7" t="s">
        <v>92</v>
      </c>
      <c r="G102" s="7" t="s">
        <v>61</v>
      </c>
      <c r="H102" s="13">
        <v>38915</v>
      </c>
      <c r="I102" s="16" t="s">
        <v>62</v>
      </c>
      <c r="J102" s="7" t="s">
        <v>66</v>
      </c>
      <c r="K102" s="7">
        <v>10</v>
      </c>
      <c r="L102" s="28">
        <v>20</v>
      </c>
      <c r="M102" s="28">
        <v>10</v>
      </c>
      <c r="N102" s="18">
        <f t="shared" si="4"/>
        <v>30</v>
      </c>
      <c r="O102" s="28">
        <v>90</v>
      </c>
      <c r="P102" s="19">
        <f t="shared" si="5"/>
        <v>0.3333333333333333</v>
      </c>
      <c r="Q102" s="33"/>
      <c r="R102" s="33"/>
      <c r="S102" s="33" t="s">
        <v>288</v>
      </c>
      <c r="T102" s="7" t="s">
        <v>240</v>
      </c>
    </row>
    <row r="103" spans="1:20" ht="93.75">
      <c r="A103" s="7">
        <v>81</v>
      </c>
      <c r="B103" s="7" t="s">
        <v>16</v>
      </c>
      <c r="C103" s="16">
        <v>1003</v>
      </c>
      <c r="D103" s="7" t="s">
        <v>253</v>
      </c>
      <c r="E103" s="7" t="s">
        <v>163</v>
      </c>
      <c r="F103" s="7" t="s">
        <v>254</v>
      </c>
      <c r="G103" s="7" t="s">
        <v>65</v>
      </c>
      <c r="H103" s="13">
        <v>38956</v>
      </c>
      <c r="I103" s="16" t="s">
        <v>62</v>
      </c>
      <c r="J103" s="7" t="s">
        <v>71</v>
      </c>
      <c r="K103" s="7">
        <v>10</v>
      </c>
      <c r="L103" s="28">
        <v>23</v>
      </c>
      <c r="M103" s="28">
        <v>0</v>
      </c>
      <c r="N103" s="18">
        <f t="shared" si="4"/>
        <v>23</v>
      </c>
      <c r="O103" s="28">
        <v>90</v>
      </c>
      <c r="P103" s="19">
        <f t="shared" si="5"/>
        <v>0.25555555555555554</v>
      </c>
      <c r="Q103" s="33"/>
      <c r="R103" s="33"/>
      <c r="S103" s="33" t="s">
        <v>288</v>
      </c>
      <c r="T103" s="7" t="s">
        <v>72</v>
      </c>
    </row>
    <row r="104" spans="1:20" ht="93.75">
      <c r="A104" s="7">
        <v>82</v>
      </c>
      <c r="B104" s="7" t="s">
        <v>16</v>
      </c>
      <c r="C104" s="16">
        <v>1014</v>
      </c>
      <c r="D104" s="7" t="s">
        <v>206</v>
      </c>
      <c r="E104" s="7" t="s">
        <v>207</v>
      </c>
      <c r="F104" s="7" t="s">
        <v>208</v>
      </c>
      <c r="G104" s="7" t="s">
        <v>65</v>
      </c>
      <c r="H104" s="13">
        <v>39263</v>
      </c>
      <c r="I104" s="16" t="s">
        <v>62</v>
      </c>
      <c r="J104" s="7" t="s">
        <v>54</v>
      </c>
      <c r="K104" s="7">
        <v>10</v>
      </c>
      <c r="L104" s="28">
        <v>20</v>
      </c>
      <c r="M104" s="28">
        <v>0</v>
      </c>
      <c r="N104" s="18">
        <f t="shared" si="4"/>
        <v>20</v>
      </c>
      <c r="O104" s="28">
        <v>90</v>
      </c>
      <c r="P104" s="19">
        <f t="shared" si="5"/>
        <v>0.2222222222222222</v>
      </c>
      <c r="Q104" s="33"/>
      <c r="R104" s="33"/>
      <c r="S104" s="33" t="s">
        <v>288</v>
      </c>
      <c r="T104" s="7" t="s">
        <v>26</v>
      </c>
    </row>
    <row r="105" spans="1:20" ht="75">
      <c r="A105" s="7">
        <v>83</v>
      </c>
      <c r="B105" s="7" t="s">
        <v>16</v>
      </c>
      <c r="C105" s="16">
        <v>1010</v>
      </c>
      <c r="D105" s="7" t="s">
        <v>215</v>
      </c>
      <c r="E105" s="7" t="s">
        <v>174</v>
      </c>
      <c r="F105" s="7" t="s">
        <v>47</v>
      </c>
      <c r="G105" s="7" t="s">
        <v>61</v>
      </c>
      <c r="H105" s="13">
        <v>38903</v>
      </c>
      <c r="I105" s="16" t="s">
        <v>62</v>
      </c>
      <c r="J105" s="7" t="s">
        <v>74</v>
      </c>
      <c r="K105" s="7">
        <v>10</v>
      </c>
      <c r="L105" s="28">
        <v>15</v>
      </c>
      <c r="M105" s="28">
        <v>0</v>
      </c>
      <c r="N105" s="18">
        <f t="shared" si="4"/>
        <v>15</v>
      </c>
      <c r="O105" s="28">
        <v>90</v>
      </c>
      <c r="P105" s="19">
        <f t="shared" si="5"/>
        <v>0.16666666666666666</v>
      </c>
      <c r="Q105" s="33"/>
      <c r="R105" s="33"/>
      <c r="S105" s="33" t="s">
        <v>288</v>
      </c>
      <c r="T105" s="7" t="s">
        <v>166</v>
      </c>
    </row>
    <row r="106" spans="1:20" ht="75">
      <c r="A106" s="7">
        <v>84</v>
      </c>
      <c r="B106" s="7" t="s">
        <v>16</v>
      </c>
      <c r="C106" s="16">
        <v>1111</v>
      </c>
      <c r="D106" s="7" t="s">
        <v>104</v>
      </c>
      <c r="E106" s="7" t="s">
        <v>94</v>
      </c>
      <c r="F106" s="7" t="s">
        <v>127</v>
      </c>
      <c r="G106" s="7" t="s">
        <v>61</v>
      </c>
      <c r="H106" s="13">
        <v>38384</v>
      </c>
      <c r="I106" s="16" t="s">
        <v>62</v>
      </c>
      <c r="J106" s="7" t="s">
        <v>68</v>
      </c>
      <c r="K106" s="7">
        <v>11</v>
      </c>
      <c r="L106" s="28">
        <v>59</v>
      </c>
      <c r="M106" s="28">
        <v>15</v>
      </c>
      <c r="N106" s="18">
        <f t="shared" si="4"/>
        <v>74</v>
      </c>
      <c r="O106" s="28">
        <v>90</v>
      </c>
      <c r="P106" s="19">
        <f t="shared" si="5"/>
        <v>0.8222222222222222</v>
      </c>
      <c r="Q106" s="33"/>
      <c r="R106" s="33"/>
      <c r="S106" s="33" t="s">
        <v>286</v>
      </c>
      <c r="T106" s="7" t="s">
        <v>216</v>
      </c>
    </row>
    <row r="107" spans="1:20" ht="75.75" thickBot="1">
      <c r="A107" s="7">
        <v>85</v>
      </c>
      <c r="B107" s="7" t="s">
        <v>16</v>
      </c>
      <c r="C107" s="16">
        <v>1104</v>
      </c>
      <c r="D107" s="7" t="s">
        <v>221</v>
      </c>
      <c r="E107" s="7" t="s">
        <v>30</v>
      </c>
      <c r="F107" s="7" t="s">
        <v>188</v>
      </c>
      <c r="G107" s="7" t="s">
        <v>61</v>
      </c>
      <c r="H107" s="13">
        <v>38620</v>
      </c>
      <c r="I107" s="16" t="s">
        <v>62</v>
      </c>
      <c r="J107" s="7" t="s">
        <v>74</v>
      </c>
      <c r="K107" s="7">
        <v>11</v>
      </c>
      <c r="L107" s="28">
        <v>57</v>
      </c>
      <c r="M107" s="28">
        <v>16</v>
      </c>
      <c r="N107" s="18">
        <f t="shared" si="4"/>
        <v>73</v>
      </c>
      <c r="O107" s="28">
        <v>90</v>
      </c>
      <c r="P107" s="19">
        <f t="shared" si="5"/>
        <v>0.8111111111111111</v>
      </c>
      <c r="Q107" s="33"/>
      <c r="R107" s="33"/>
      <c r="S107" s="33" t="s">
        <v>287</v>
      </c>
      <c r="T107" s="7" t="s">
        <v>166</v>
      </c>
    </row>
    <row r="108" spans="1:20" ht="75.75" thickBot="1">
      <c r="A108" s="7">
        <v>86</v>
      </c>
      <c r="B108" s="7" t="s">
        <v>16</v>
      </c>
      <c r="C108" s="16">
        <v>1107</v>
      </c>
      <c r="D108" s="48" t="s">
        <v>285</v>
      </c>
      <c r="E108" s="48" t="s">
        <v>152</v>
      </c>
      <c r="F108" s="48" t="s">
        <v>149</v>
      </c>
      <c r="G108" s="7" t="s">
        <v>65</v>
      </c>
      <c r="H108" s="23">
        <v>38488</v>
      </c>
      <c r="I108" s="20" t="s">
        <v>62</v>
      </c>
      <c r="J108" s="4" t="s">
        <v>77</v>
      </c>
      <c r="K108" s="24">
        <v>11</v>
      </c>
      <c r="L108" s="28">
        <v>56</v>
      </c>
      <c r="M108" s="28">
        <v>11</v>
      </c>
      <c r="N108" s="18">
        <f t="shared" si="4"/>
        <v>67</v>
      </c>
      <c r="O108" s="28">
        <v>90</v>
      </c>
      <c r="P108" s="19">
        <f t="shared" si="5"/>
        <v>0.7444444444444445</v>
      </c>
      <c r="Q108" s="33"/>
      <c r="R108" s="33"/>
      <c r="S108" s="33" t="s">
        <v>287</v>
      </c>
      <c r="T108" s="24" t="s">
        <v>79</v>
      </c>
    </row>
    <row r="109" spans="1:20" ht="75.75" thickBot="1">
      <c r="A109" s="7">
        <v>87</v>
      </c>
      <c r="B109" s="7" t="s">
        <v>16</v>
      </c>
      <c r="C109" s="16">
        <v>1106</v>
      </c>
      <c r="D109" s="7" t="s">
        <v>220</v>
      </c>
      <c r="E109" s="7" t="s">
        <v>83</v>
      </c>
      <c r="F109" s="7" t="s">
        <v>40</v>
      </c>
      <c r="G109" s="7" t="s">
        <v>61</v>
      </c>
      <c r="H109" s="13">
        <v>38466</v>
      </c>
      <c r="I109" s="20" t="s">
        <v>62</v>
      </c>
      <c r="J109" s="4" t="s">
        <v>96</v>
      </c>
      <c r="K109" s="7">
        <v>11</v>
      </c>
      <c r="L109" s="28">
        <v>36</v>
      </c>
      <c r="M109" s="28">
        <v>20</v>
      </c>
      <c r="N109" s="18">
        <f t="shared" si="4"/>
        <v>56</v>
      </c>
      <c r="O109" s="28">
        <v>90</v>
      </c>
      <c r="P109" s="19">
        <f t="shared" si="5"/>
        <v>0.6222222222222222</v>
      </c>
      <c r="Q109" s="33"/>
      <c r="R109" s="33"/>
      <c r="S109" s="33" t="s">
        <v>287</v>
      </c>
      <c r="T109" s="7" t="s">
        <v>97</v>
      </c>
    </row>
    <row r="110" spans="1:20" ht="94.5" thickBot="1">
      <c r="A110" s="7">
        <v>88</v>
      </c>
      <c r="B110" s="7" t="s">
        <v>16</v>
      </c>
      <c r="C110" s="16">
        <v>1103</v>
      </c>
      <c r="D110" s="7" t="s">
        <v>219</v>
      </c>
      <c r="E110" s="7" t="s">
        <v>33</v>
      </c>
      <c r="F110" s="7" t="s">
        <v>53</v>
      </c>
      <c r="G110" s="7" t="s">
        <v>61</v>
      </c>
      <c r="H110" s="13">
        <v>38577</v>
      </c>
      <c r="I110" s="20" t="s">
        <v>62</v>
      </c>
      <c r="J110" s="4" t="s">
        <v>54</v>
      </c>
      <c r="K110" s="7">
        <v>11</v>
      </c>
      <c r="L110" s="28">
        <v>39</v>
      </c>
      <c r="M110" s="28">
        <v>5</v>
      </c>
      <c r="N110" s="18">
        <f t="shared" si="4"/>
        <v>44</v>
      </c>
      <c r="O110" s="28">
        <v>90</v>
      </c>
      <c r="P110" s="19">
        <f t="shared" si="5"/>
        <v>0.4888888888888889</v>
      </c>
      <c r="Q110" s="33"/>
      <c r="R110" s="33"/>
      <c r="S110" s="33" t="s">
        <v>288</v>
      </c>
      <c r="T110" s="7" t="s">
        <v>29</v>
      </c>
    </row>
    <row r="111" spans="1:20" ht="94.5" thickBot="1">
      <c r="A111" s="7">
        <v>89</v>
      </c>
      <c r="B111" s="7" t="s">
        <v>16</v>
      </c>
      <c r="C111" s="16">
        <v>1109</v>
      </c>
      <c r="D111" s="7" t="s">
        <v>150</v>
      </c>
      <c r="E111" s="7" t="s">
        <v>30</v>
      </c>
      <c r="F111" s="7" t="s">
        <v>98</v>
      </c>
      <c r="G111" s="7" t="s">
        <v>61</v>
      </c>
      <c r="H111" s="13">
        <v>38574</v>
      </c>
      <c r="I111" s="20" t="s">
        <v>62</v>
      </c>
      <c r="J111" s="7" t="s">
        <v>54</v>
      </c>
      <c r="K111" s="7">
        <v>11</v>
      </c>
      <c r="L111" s="28">
        <v>33</v>
      </c>
      <c r="M111" s="28">
        <v>6</v>
      </c>
      <c r="N111" s="18">
        <f t="shared" si="4"/>
        <v>39</v>
      </c>
      <c r="O111" s="28">
        <v>90</v>
      </c>
      <c r="P111" s="19">
        <f t="shared" si="5"/>
        <v>0.43333333333333335</v>
      </c>
      <c r="Q111" s="33"/>
      <c r="R111" s="33"/>
      <c r="S111" s="33" t="s">
        <v>288</v>
      </c>
      <c r="T111" s="7" t="s">
        <v>29</v>
      </c>
    </row>
    <row r="112" spans="1:20" ht="75.75" thickBot="1">
      <c r="A112" s="7">
        <v>90</v>
      </c>
      <c r="B112" s="7" t="s">
        <v>16</v>
      </c>
      <c r="C112" s="16">
        <v>1110</v>
      </c>
      <c r="D112" s="48" t="s">
        <v>272</v>
      </c>
      <c r="E112" s="48" t="s">
        <v>273</v>
      </c>
      <c r="F112" s="48" t="s">
        <v>254</v>
      </c>
      <c r="G112" s="48" t="s">
        <v>61</v>
      </c>
      <c r="H112" s="13">
        <v>38538</v>
      </c>
      <c r="I112" s="20" t="s">
        <v>62</v>
      </c>
      <c r="J112" s="7" t="s">
        <v>74</v>
      </c>
      <c r="K112" s="7">
        <v>11</v>
      </c>
      <c r="L112" s="28">
        <v>25</v>
      </c>
      <c r="M112" s="28">
        <v>10</v>
      </c>
      <c r="N112" s="18">
        <f t="shared" si="4"/>
        <v>35</v>
      </c>
      <c r="O112" s="28">
        <v>90</v>
      </c>
      <c r="P112" s="19">
        <f t="shared" si="5"/>
        <v>0.3888888888888889</v>
      </c>
      <c r="Q112" s="33"/>
      <c r="R112" s="33"/>
      <c r="S112" s="33" t="s">
        <v>288</v>
      </c>
      <c r="T112" s="7" t="s">
        <v>76</v>
      </c>
    </row>
    <row r="113" spans="1:20" ht="75.75" thickBot="1">
      <c r="A113" s="7">
        <v>91</v>
      </c>
      <c r="B113" s="7" t="s">
        <v>16</v>
      </c>
      <c r="C113" s="16">
        <v>1102</v>
      </c>
      <c r="D113" s="7" t="s">
        <v>217</v>
      </c>
      <c r="E113" s="7" t="s">
        <v>218</v>
      </c>
      <c r="F113" s="7" t="s">
        <v>46</v>
      </c>
      <c r="G113" s="7" t="s">
        <v>65</v>
      </c>
      <c r="H113" s="13">
        <v>38641</v>
      </c>
      <c r="I113" s="20" t="s">
        <v>62</v>
      </c>
      <c r="J113" s="7" t="s">
        <v>68</v>
      </c>
      <c r="K113" s="7">
        <v>11</v>
      </c>
      <c r="L113" s="28">
        <v>23</v>
      </c>
      <c r="M113" s="28">
        <v>11</v>
      </c>
      <c r="N113" s="18">
        <f t="shared" si="4"/>
        <v>34</v>
      </c>
      <c r="O113" s="28">
        <v>90</v>
      </c>
      <c r="P113" s="19">
        <f t="shared" si="5"/>
        <v>0.37777777777777777</v>
      </c>
      <c r="Q113" s="33"/>
      <c r="R113" s="33"/>
      <c r="S113" s="33" t="s">
        <v>288</v>
      </c>
      <c r="T113" s="7" t="s">
        <v>216</v>
      </c>
    </row>
    <row r="114" spans="1:20" ht="94.5" thickBot="1">
      <c r="A114" s="7">
        <v>92</v>
      </c>
      <c r="B114" s="7" t="s">
        <v>16</v>
      </c>
      <c r="C114" s="16">
        <v>1112</v>
      </c>
      <c r="D114" s="48" t="s">
        <v>270</v>
      </c>
      <c r="E114" s="48" t="s">
        <v>271</v>
      </c>
      <c r="F114" s="48" t="s">
        <v>254</v>
      </c>
      <c r="G114" s="7" t="s">
        <v>65</v>
      </c>
      <c r="H114" s="13">
        <v>38459</v>
      </c>
      <c r="I114" s="20" t="s">
        <v>62</v>
      </c>
      <c r="J114" s="7" t="s">
        <v>54</v>
      </c>
      <c r="K114" s="7">
        <v>11</v>
      </c>
      <c r="L114" s="28">
        <v>22</v>
      </c>
      <c r="M114" s="28">
        <v>10</v>
      </c>
      <c r="N114" s="18">
        <f t="shared" si="4"/>
        <v>32</v>
      </c>
      <c r="O114" s="28">
        <v>90</v>
      </c>
      <c r="P114" s="19">
        <f t="shared" si="5"/>
        <v>0.35555555555555557</v>
      </c>
      <c r="Q114" s="33"/>
      <c r="R114" s="33"/>
      <c r="S114" s="33" t="s">
        <v>288</v>
      </c>
      <c r="T114" s="7" t="s">
        <v>29</v>
      </c>
    </row>
    <row r="115" spans="1:20" ht="75.75" thickBot="1">
      <c r="A115" s="7">
        <v>93</v>
      </c>
      <c r="B115" s="7" t="s">
        <v>16</v>
      </c>
      <c r="C115" s="16">
        <v>1108</v>
      </c>
      <c r="D115" s="48" t="s">
        <v>275</v>
      </c>
      <c r="E115" s="48" t="s">
        <v>247</v>
      </c>
      <c r="F115" s="48" t="s">
        <v>276</v>
      </c>
      <c r="G115" s="7" t="s">
        <v>61</v>
      </c>
      <c r="H115" s="13">
        <v>38661</v>
      </c>
      <c r="I115" s="20" t="s">
        <v>62</v>
      </c>
      <c r="J115" s="7" t="s">
        <v>74</v>
      </c>
      <c r="K115" s="7">
        <v>11</v>
      </c>
      <c r="L115" s="28">
        <v>28</v>
      </c>
      <c r="M115" s="28">
        <v>3</v>
      </c>
      <c r="N115" s="18">
        <f t="shared" si="4"/>
        <v>31</v>
      </c>
      <c r="O115" s="28">
        <v>90</v>
      </c>
      <c r="P115" s="19">
        <f t="shared" si="5"/>
        <v>0.34444444444444444</v>
      </c>
      <c r="Q115" s="33"/>
      <c r="R115" s="33"/>
      <c r="S115" s="33" t="s">
        <v>288</v>
      </c>
      <c r="T115" s="7" t="s">
        <v>76</v>
      </c>
    </row>
    <row r="116" spans="1:20" ht="75">
      <c r="A116" s="7">
        <v>94</v>
      </c>
      <c r="B116" s="7" t="s">
        <v>16</v>
      </c>
      <c r="C116" s="16">
        <v>1105</v>
      </c>
      <c r="D116" s="48" t="s">
        <v>274</v>
      </c>
      <c r="E116" s="48" t="s">
        <v>30</v>
      </c>
      <c r="F116" s="48" t="s">
        <v>47</v>
      </c>
      <c r="G116" s="7" t="s">
        <v>61</v>
      </c>
      <c r="H116" s="13">
        <v>38538</v>
      </c>
      <c r="I116" s="20" t="s">
        <v>62</v>
      </c>
      <c r="J116" s="7" t="s">
        <v>74</v>
      </c>
      <c r="K116" s="7">
        <v>11</v>
      </c>
      <c r="L116" s="28">
        <v>21</v>
      </c>
      <c r="M116" s="28">
        <v>10</v>
      </c>
      <c r="N116" s="18">
        <f t="shared" si="4"/>
        <v>31</v>
      </c>
      <c r="O116" s="28">
        <v>90</v>
      </c>
      <c r="P116" s="19">
        <f t="shared" si="5"/>
        <v>0.34444444444444444</v>
      </c>
      <c r="Q116" s="33"/>
      <c r="R116" s="33"/>
      <c r="S116" s="33" t="s">
        <v>288</v>
      </c>
      <c r="T116" s="7" t="s">
        <v>166</v>
      </c>
    </row>
    <row r="117" spans="1:20" ht="75">
      <c r="A117" s="7">
        <v>95</v>
      </c>
      <c r="B117" s="7" t="s">
        <v>16</v>
      </c>
      <c r="C117" s="16">
        <v>1101</v>
      </c>
      <c r="D117" s="48" t="s">
        <v>261</v>
      </c>
      <c r="E117" s="48" t="s">
        <v>117</v>
      </c>
      <c r="F117" s="48" t="s">
        <v>92</v>
      </c>
      <c r="G117" s="7" t="s">
        <v>61</v>
      </c>
      <c r="H117" s="23">
        <v>38491</v>
      </c>
      <c r="I117" s="16" t="s">
        <v>62</v>
      </c>
      <c r="J117" s="24" t="s">
        <v>74</v>
      </c>
      <c r="K117" s="24">
        <v>11</v>
      </c>
      <c r="L117" s="28">
        <v>19</v>
      </c>
      <c r="M117" s="28">
        <v>5</v>
      </c>
      <c r="N117" s="18">
        <f t="shared" si="4"/>
        <v>24</v>
      </c>
      <c r="O117" s="28">
        <v>90</v>
      </c>
      <c r="P117" s="19">
        <f t="shared" si="5"/>
        <v>0.26666666666666666</v>
      </c>
      <c r="Q117" s="33"/>
      <c r="R117" s="33"/>
      <c r="S117" s="33" t="s">
        <v>288</v>
      </c>
      <c r="T117" s="24" t="s">
        <v>166</v>
      </c>
    </row>
    <row r="118" spans="1:20" ht="18.75">
      <c r="A118" s="14"/>
      <c r="B118" s="14"/>
      <c r="C118" s="34"/>
      <c r="D118" s="35"/>
      <c r="E118" s="35"/>
      <c r="F118" s="35"/>
      <c r="G118" s="14"/>
      <c r="H118" s="36"/>
      <c r="I118" s="34"/>
      <c r="J118" s="37"/>
      <c r="K118" s="39"/>
      <c r="L118" s="40"/>
      <c r="M118" s="40"/>
      <c r="N118" s="41"/>
      <c r="O118" s="40"/>
      <c r="P118" s="42"/>
      <c r="Q118" s="43"/>
      <c r="R118" s="43"/>
      <c r="S118" s="43"/>
      <c r="T118" s="37"/>
    </row>
    <row r="119" spans="2:20" ht="22.5">
      <c r="B119" s="14"/>
      <c r="C119" s="12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>
        <f>SUBTOTAL(9,N23:N118)</f>
        <v>3378</v>
      </c>
      <c r="O119" s="8"/>
      <c r="P119" s="8"/>
      <c r="Q119" s="8"/>
      <c r="R119" s="8"/>
      <c r="S119" s="8"/>
      <c r="T119" s="8"/>
    </row>
    <row r="120" spans="2:20" ht="22.5">
      <c r="B120" s="8"/>
      <c r="C120" s="2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</row>
    <row r="121" spans="2:20" ht="23.25">
      <c r="B121" s="15" t="s">
        <v>280</v>
      </c>
      <c r="C121" s="22"/>
      <c r="D121" s="15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</row>
    <row r="122" spans="2:20" ht="23.25">
      <c r="B122" s="21"/>
      <c r="C122" s="22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</row>
    <row r="123" spans="2:20" ht="23.25">
      <c r="B123" s="15" t="s">
        <v>281</v>
      </c>
      <c r="C123" s="22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</row>
    <row r="124" spans="2:20" ht="23.25">
      <c r="B124" s="21"/>
      <c r="C124" s="22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</row>
    <row r="125" spans="2:20" ht="23.25">
      <c r="B125" s="44"/>
      <c r="C125" s="45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</row>
    <row r="126" spans="2:20" ht="23.25">
      <c r="B126" s="44"/>
      <c r="C126" s="45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</row>
    <row r="127" spans="2:20" ht="23.25">
      <c r="B127" s="44"/>
      <c r="C127" s="45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</row>
    <row r="128" spans="2:20" ht="23.25">
      <c r="B128" s="44"/>
      <c r="C128" s="45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</row>
    <row r="129" spans="2:20" ht="23.25">
      <c r="B129" s="44"/>
      <c r="C129" s="45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</row>
    <row r="130" spans="2:20" ht="23.25">
      <c r="B130" s="44"/>
      <c r="C130" s="45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</row>
    <row r="131" spans="2:20" ht="23.25">
      <c r="B131" s="44"/>
      <c r="C131" s="45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</row>
    <row r="132" spans="2:20" ht="23.25">
      <c r="B132" s="44"/>
      <c r="C132" s="45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</row>
    <row r="133" spans="2:20" ht="23.25">
      <c r="B133" s="44"/>
      <c r="C133" s="45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</row>
    <row r="134" spans="2:20" ht="23.25">
      <c r="B134" s="44"/>
      <c r="C134" s="45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</row>
    <row r="135" spans="2:20" ht="23.25">
      <c r="B135" s="44"/>
      <c r="C135" s="45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</row>
    <row r="136" spans="2:20" ht="23.25">
      <c r="B136" s="44"/>
      <c r="C136" s="45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</row>
    <row r="137" spans="2:20" ht="23.25">
      <c r="B137" s="44"/>
      <c r="C137" s="45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</row>
    <row r="138" spans="2:20" ht="23.25">
      <c r="B138" s="44"/>
      <c r="C138" s="45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</row>
    <row r="139" spans="1:20" ht="23.25">
      <c r="A139" s="52"/>
      <c r="B139" s="52"/>
      <c r="C139" s="52"/>
      <c r="D139" s="52"/>
      <c r="E139" s="52"/>
      <c r="F139" s="52"/>
      <c r="G139" s="52"/>
      <c r="H139" s="52"/>
      <c r="I139" s="52"/>
      <c r="J139" s="46"/>
      <c r="K139" s="44"/>
      <c r="L139" s="44"/>
      <c r="M139" s="44"/>
      <c r="N139" s="44"/>
      <c r="O139" s="44"/>
      <c r="P139" s="44"/>
      <c r="Q139" s="44"/>
      <c r="R139" s="44"/>
      <c r="S139" s="44"/>
      <c r="T139" s="44"/>
    </row>
    <row r="140" spans="2:20" ht="23.25">
      <c r="B140" s="15"/>
      <c r="C140" s="15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</row>
    <row r="141" ht="23.25">
      <c r="C141" s="11"/>
    </row>
    <row r="142" ht="23.25">
      <c r="C142" s="11"/>
    </row>
    <row r="143" spans="2:3" ht="23.25">
      <c r="B143" s="11"/>
      <c r="C143" s="11"/>
    </row>
  </sheetData>
  <sheetProtection/>
  <mergeCells count="18">
    <mergeCell ref="A10:T10"/>
    <mergeCell ref="A1:T1"/>
    <mergeCell ref="A2:T2"/>
    <mergeCell ref="A3:T3"/>
    <mergeCell ref="A5:T5"/>
    <mergeCell ref="A6:T6"/>
    <mergeCell ref="A7:T7"/>
    <mergeCell ref="N4:S4"/>
    <mergeCell ref="B4:E4"/>
    <mergeCell ref="A139:I139"/>
    <mergeCell ref="A12:S12"/>
    <mergeCell ref="A11:IV11"/>
    <mergeCell ref="A20:T20"/>
    <mergeCell ref="A18:T18"/>
    <mergeCell ref="A17:T17"/>
    <mergeCell ref="A15:T15"/>
    <mergeCell ref="A14:T14"/>
    <mergeCell ref="A21:T21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2015-08-31T11:31:06Z</cp:lastPrinted>
  <dcterms:created xsi:type="dcterms:W3CDTF">2015-08-25T10:03:36Z</dcterms:created>
  <dcterms:modified xsi:type="dcterms:W3CDTF">2022-11-18T16:27:13Z</dcterms:modified>
  <cp:category/>
  <cp:version/>
  <cp:contentType/>
  <cp:contentStatus/>
</cp:coreProperties>
</file>