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Print_Area" localSheetId="0">'Лист1'!$A$1:$V$158</definedName>
  </definedNames>
  <calcPr fullCalcOnLoad="1"/>
</workbook>
</file>

<file path=xl/sharedStrings.xml><?xml version="1.0" encoding="utf-8"?>
<sst xmlns="http://schemas.openxmlformats.org/spreadsheetml/2006/main" count="1315" uniqueCount="463">
  <si>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</si>
  <si>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</si>
  <si>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</si>
  <si>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</si>
  <si>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</si>
  <si>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</si>
  <si>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</si>
  <si>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</si>
  <si>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</si>
  <si>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</si>
  <si>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</si>
  <si>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</si>
  <si>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</si>
  <si>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</si>
  <si>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</si>
  <si>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</si>
  <si>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</si>
  <si>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</si>
  <si>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</si>
  <si>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</si>
  <si>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</si>
  <si>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</si>
  <si>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</si>
  <si>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</si>
  <si>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 xml:space="preserve">Гражданство </t>
  </si>
  <si>
    <t>Управление народного образования администрации г. Мичуринска</t>
  </si>
  <si>
    <t>Сергеевна</t>
  </si>
  <si>
    <t>Ж</t>
  </si>
  <si>
    <t>Российская Федерация</t>
  </si>
  <si>
    <t>Екатерина</t>
  </si>
  <si>
    <t>Алексей</t>
  </si>
  <si>
    <t>М</t>
  </si>
  <si>
    <t>Андреевич</t>
  </si>
  <si>
    <t>Дмитрий</t>
  </si>
  <si>
    <t>Валерия</t>
  </si>
  <si>
    <t>Дмитриевна</t>
  </si>
  <si>
    <t>Ксения</t>
  </si>
  <si>
    <t>Васильевна</t>
  </si>
  <si>
    <t>Ульяна</t>
  </si>
  <si>
    <t>Анастасия</t>
  </si>
  <si>
    <t>Андреевна</t>
  </si>
  <si>
    <t>Полина</t>
  </si>
  <si>
    <t>Александровна</t>
  </si>
  <si>
    <t>София</t>
  </si>
  <si>
    <t>Софья</t>
  </si>
  <si>
    <t>Юрьевна</t>
  </si>
  <si>
    <t>Геннадьевна</t>
  </si>
  <si>
    <t>Дорожкина</t>
  </si>
  <si>
    <t>Виктория</t>
  </si>
  <si>
    <t>Игоревна</t>
  </si>
  <si>
    <t>Попов</t>
  </si>
  <si>
    <t>Олегович</t>
  </si>
  <si>
    <t>Бурцева</t>
  </si>
  <si>
    <t>Владимирович</t>
  </si>
  <si>
    <t>Дмитриевич</t>
  </si>
  <si>
    <t>Романович</t>
  </si>
  <si>
    <t>Юлия</t>
  </si>
  <si>
    <t>Максимович</t>
  </si>
  <si>
    <t>Павловна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</si>
  <si>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</si>
  <si>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Ильинична</t>
  </si>
  <si>
    <t>Иван</t>
  </si>
  <si>
    <t>Никита</t>
  </si>
  <si>
    <t>Тамбовское областное государственное автономное общеобразовательное учреждение "Мичуринский лицей-интернат"</t>
  </si>
  <si>
    <t>Даниил</t>
  </si>
  <si>
    <t>Бекетова</t>
  </si>
  <si>
    <t>Кристина</t>
  </si>
  <si>
    <t xml:space="preserve">заседания жюри муниципального этапа всероссийской олимпиады школьников </t>
  </si>
  <si>
    <t>"Против" -  нет. "За" - проголосовали единогласно.</t>
  </si>
  <si>
    <t>Олеговна</t>
  </si>
  <si>
    <t>Сергеевич</t>
  </si>
  <si>
    <t>Полянская</t>
  </si>
  <si>
    <t>Константинович</t>
  </si>
  <si>
    <t xml:space="preserve">Елизавета </t>
  </si>
  <si>
    <t>Вячеславович</t>
  </si>
  <si>
    <t>Мария</t>
  </si>
  <si>
    <t>Владимировна</t>
  </si>
  <si>
    <t>Хромова</t>
  </si>
  <si>
    <t>Алексеевна</t>
  </si>
  <si>
    <t>Антон</t>
  </si>
  <si>
    <t xml:space="preserve">Валерия </t>
  </si>
  <si>
    <t>Валерьевна</t>
  </si>
  <si>
    <t>Михайловна</t>
  </si>
  <si>
    <t>Туровцев</t>
  </si>
  <si>
    <t>Артемий</t>
  </si>
  <si>
    <t>Михайлович</t>
  </si>
  <si>
    <t>Витальевна</t>
  </si>
  <si>
    <t>Анна</t>
  </si>
  <si>
    <t>Александрович</t>
  </si>
  <si>
    <t>Александр</t>
  </si>
  <si>
    <t>Вадимович</t>
  </si>
  <si>
    <t>Егор</t>
  </si>
  <si>
    <t>Павлович</t>
  </si>
  <si>
    <t>Муниципальное бюджетное общеобразовательное учреждение "Средняя общеобразовательная школа №15"</t>
  </si>
  <si>
    <t>Аверина</t>
  </si>
  <si>
    <t>Ирина</t>
  </si>
  <si>
    <t>Леонидовна</t>
  </si>
  <si>
    <t>Максим</t>
  </si>
  <si>
    <t>Дарья</t>
  </si>
  <si>
    <t>Владислав</t>
  </si>
  <si>
    <t>Попова</t>
  </si>
  <si>
    <t>Вероника</t>
  </si>
  <si>
    <t>Наталья</t>
  </si>
  <si>
    <t>Болотов</t>
  </si>
  <si>
    <t>Елена</t>
  </si>
  <si>
    <t>Алина</t>
  </si>
  <si>
    <t>Александра</t>
  </si>
  <si>
    <t>Николаевна</t>
  </si>
  <si>
    <t>Марина</t>
  </si>
  <si>
    <t>Артём</t>
  </si>
  <si>
    <t>Вячеславовна</t>
  </si>
  <si>
    <t>Костенко</t>
  </si>
  <si>
    <t>Светлана</t>
  </si>
  <si>
    <t>Яковлева</t>
  </si>
  <si>
    <t>Романовна</t>
  </si>
  <si>
    <t>Евгений</t>
  </si>
  <si>
    <t xml:space="preserve">Алексей </t>
  </si>
  <si>
    <t>Латышев</t>
  </si>
  <si>
    <t>по биологии  в 2022-2023 учебном году</t>
  </si>
  <si>
    <r>
      <t xml:space="preserve">        1. О подведении итогов проведения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</si>
  <si>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</si>
  <si>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муницильного этапа всероссийской олимпиады школьников в 2022-2023 учебном году по биологии на территории г. Мичуринска.</t>
  </si>
  <si>
    <t>"16" ноября 2022</t>
  </si>
  <si>
    <t>Дата проведения: 16.11.2022 года</t>
  </si>
  <si>
    <t>Председатель жюри – Плужникова С. А.</t>
  </si>
  <si>
    <t>Секретарь жюри – Васнева Е. В.</t>
  </si>
  <si>
    <t>Фролова Е.С.,  Шатилова И.В.</t>
  </si>
  <si>
    <t xml:space="preserve">Присутствовали члены жюри: Алексеева И.В., Апанащик Т.Б., Вострикова С.Г., Журавлева Л.А., Каширина Л.В., Кожевникова О.В., Кондакова И.А., Краснослободцева Л. Д., Лакутина Т.В., Невзорова И.А., Фионова Л.А., </t>
  </si>
  <si>
    <r>
      <t xml:space="preserve">    Секретарь жюри:  Васнева Е. В.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</si>
  <si>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  Председатель жюри: Плужникова С. А.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</si>
  <si>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Васнева </t>
  </si>
  <si>
    <t xml:space="preserve">Альбина </t>
  </si>
  <si>
    <t>Завязкина</t>
  </si>
  <si>
    <t>Мичуринское бюджетное общеобразовательное учреждение "Средняя общеобразовательная школа №1"</t>
  </si>
  <si>
    <t>Гусева</t>
  </si>
  <si>
    <t xml:space="preserve">Абалуев </t>
  </si>
  <si>
    <t>Семен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</si>
  <si>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</si>
  <si>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 xml:space="preserve">Дьяконов </t>
  </si>
  <si>
    <t>Баулин</t>
  </si>
  <si>
    <t xml:space="preserve">Александр </t>
  </si>
  <si>
    <t>Самсонова</t>
  </si>
  <si>
    <t>Шмаков</t>
  </si>
  <si>
    <t>Андрей</t>
  </si>
  <si>
    <t>Матюхина</t>
  </si>
  <si>
    <t xml:space="preserve">Логунова </t>
  </si>
  <si>
    <t xml:space="preserve">Ульяна </t>
  </si>
  <si>
    <t>Леликова</t>
  </si>
  <si>
    <t>Аполлинария</t>
  </si>
  <si>
    <t>Коршунов</t>
  </si>
  <si>
    <t>Муниципальное бюджетное общеобразовательное учреждение "Гимназия"г. Мичуринска</t>
  </si>
  <si>
    <t xml:space="preserve">Острецова </t>
  </si>
  <si>
    <t xml:space="preserve">Екатерина </t>
  </si>
  <si>
    <t>Уланова</t>
  </si>
  <si>
    <t>Муниципальное бюджетное общеобразовательное учреждение "Средняя общеобразовательная школа№2" г. Мичуринска Тамбовской области</t>
  </si>
  <si>
    <t xml:space="preserve">Ершова </t>
  </si>
  <si>
    <t xml:space="preserve">Рязанова </t>
  </si>
  <si>
    <t xml:space="preserve">Дарья </t>
  </si>
  <si>
    <t>Дружкина</t>
  </si>
  <si>
    <t>Злата</t>
  </si>
  <si>
    <t xml:space="preserve">Ананьев </t>
  </si>
  <si>
    <t xml:space="preserve">Антон </t>
  </si>
  <si>
    <t>01.092009</t>
  </si>
  <si>
    <t xml:space="preserve">Грошева </t>
  </si>
  <si>
    <t xml:space="preserve">Мария </t>
  </si>
  <si>
    <t>Татьяна</t>
  </si>
  <si>
    <t>Муниципально бюджетное общеобразовательное учреждение "Средняя общееобразовательная школа №9"</t>
  </si>
  <si>
    <t>Афанасьев</t>
  </si>
  <si>
    <t>Анатолий</t>
  </si>
  <si>
    <t>Грезнева</t>
  </si>
  <si>
    <t>Смагин</t>
  </si>
  <si>
    <t>Алексевич</t>
  </si>
  <si>
    <t>Мосолова</t>
  </si>
  <si>
    <t>Соколов</t>
  </si>
  <si>
    <t>Минакова</t>
  </si>
  <si>
    <t>Маргарита</t>
  </si>
  <si>
    <t xml:space="preserve">Трунов </t>
  </si>
  <si>
    <t>Алешина</t>
  </si>
  <si>
    <t>Галкин</t>
  </si>
  <si>
    <t xml:space="preserve">Десятова </t>
  </si>
  <si>
    <t xml:space="preserve">Полина </t>
  </si>
  <si>
    <t>Толмачев</t>
  </si>
  <si>
    <t>Данилович</t>
  </si>
  <si>
    <t xml:space="preserve">Антонова </t>
  </si>
  <si>
    <t xml:space="preserve">Анастасия </t>
  </si>
  <si>
    <t>Эдуардовна</t>
  </si>
  <si>
    <t>Ёсуман</t>
  </si>
  <si>
    <t>Джахонбековна</t>
  </si>
  <si>
    <t>Савенкова</t>
  </si>
  <si>
    <t>Кожина</t>
  </si>
  <si>
    <t xml:space="preserve">Карина </t>
  </si>
  <si>
    <t>Кудрявцева</t>
  </si>
  <si>
    <t>Жидков</t>
  </si>
  <si>
    <t>Игоревич</t>
  </si>
  <si>
    <t>Туровская</t>
  </si>
  <si>
    <t>Гранитов</t>
  </si>
  <si>
    <t>Ширанкова</t>
  </si>
  <si>
    <t>Андросов </t>
  </si>
  <si>
    <t>Святослав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</si>
  <si>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</si>
  <si>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Свешников</t>
  </si>
  <si>
    <t xml:space="preserve">Дударев </t>
  </si>
  <si>
    <t>Захар</t>
  </si>
  <si>
    <t xml:space="preserve">Мялов </t>
  </si>
  <si>
    <t xml:space="preserve">Кудинкина </t>
  </si>
  <si>
    <t xml:space="preserve">Анна </t>
  </si>
  <si>
    <t xml:space="preserve">Свиридов </t>
  </si>
  <si>
    <t xml:space="preserve">Александр  </t>
  </si>
  <si>
    <t>Алтабаев</t>
  </si>
  <si>
    <t xml:space="preserve">Пономарева </t>
  </si>
  <si>
    <t>Борисовна</t>
  </si>
  <si>
    <t xml:space="preserve">Стребкова </t>
  </si>
  <si>
    <t>Валентиновна</t>
  </si>
  <si>
    <t xml:space="preserve">Толпеева </t>
  </si>
  <si>
    <t>Максимовна</t>
  </si>
  <si>
    <t>Иванов</t>
  </si>
  <si>
    <t xml:space="preserve">Илья </t>
  </si>
  <si>
    <t>Чивилева</t>
  </si>
  <si>
    <t xml:space="preserve">Александровна </t>
  </si>
  <si>
    <t>Таптыкова</t>
  </si>
  <si>
    <t>Ильин</t>
  </si>
  <si>
    <t>Белкина</t>
  </si>
  <si>
    <t>Карасева</t>
  </si>
  <si>
    <t xml:space="preserve">Михайлова </t>
  </si>
  <si>
    <t xml:space="preserve">Свиридова </t>
  </si>
  <si>
    <t xml:space="preserve">Ефремова </t>
  </si>
  <si>
    <t xml:space="preserve">Юрьева  </t>
  </si>
  <si>
    <t xml:space="preserve">Омельченко </t>
  </si>
  <si>
    <t xml:space="preserve">Бондаренко </t>
  </si>
  <si>
    <t>Матвеева</t>
  </si>
  <si>
    <t>Мартынова</t>
  </si>
  <si>
    <t>Викторовная</t>
  </si>
  <si>
    <t xml:space="preserve">Репина </t>
  </si>
  <si>
    <t>Нина</t>
  </si>
  <si>
    <t>Ивановна</t>
  </si>
  <si>
    <t xml:space="preserve">Фомина </t>
  </si>
  <si>
    <t xml:space="preserve">Андреевна </t>
  </si>
  <si>
    <t>Анатольевна</t>
  </si>
  <si>
    <t xml:space="preserve">Тяпкина </t>
  </si>
  <si>
    <t>Кувшинова</t>
  </si>
  <si>
    <t xml:space="preserve">Дедов </t>
  </si>
  <si>
    <t xml:space="preserve">Андрей </t>
  </si>
  <si>
    <t xml:space="preserve">Гриднева </t>
  </si>
  <si>
    <t xml:space="preserve">Виктория </t>
  </si>
  <si>
    <t>Александрована</t>
  </si>
  <si>
    <t>Венедиктова</t>
  </si>
  <si>
    <t xml:space="preserve">Грязев </t>
  </si>
  <si>
    <t xml:space="preserve">Даниил </t>
  </si>
  <si>
    <t>Евгеньевич</t>
  </si>
  <si>
    <t>Криволапова</t>
  </si>
  <si>
    <t>Богдан</t>
  </si>
  <si>
    <t>Язынина</t>
  </si>
  <si>
    <t xml:space="preserve">Сергей </t>
  </si>
  <si>
    <t>Шаталов</t>
  </si>
  <si>
    <t>Алан</t>
  </si>
  <si>
    <t xml:space="preserve">Гаврилова </t>
  </si>
  <si>
    <t xml:space="preserve">Лидия </t>
  </si>
  <si>
    <t>Бровин</t>
  </si>
  <si>
    <t>Виктор</t>
  </si>
  <si>
    <t>Чумина</t>
  </si>
  <si>
    <t>Вадимовна</t>
  </si>
  <si>
    <t>Борзых</t>
  </si>
  <si>
    <t>Сафонов</t>
  </si>
  <si>
    <t>Буркина</t>
  </si>
  <si>
    <t>Красников</t>
  </si>
  <si>
    <t>Владимир</t>
  </si>
  <si>
    <t>Ильина</t>
  </si>
  <si>
    <t>Воропаев</t>
  </si>
  <si>
    <t xml:space="preserve">Трунова </t>
  </si>
  <si>
    <t xml:space="preserve">Елена </t>
  </si>
  <si>
    <t>Абалуева</t>
  </si>
  <si>
    <t xml:space="preserve">Красова </t>
  </si>
  <si>
    <t>Гаврилова</t>
  </si>
  <si>
    <t>Любовь</t>
  </si>
  <si>
    <t>Трунов Александр Юрьевич</t>
  </si>
  <si>
    <t>Шатилова Ирина Вячеславовна</t>
  </si>
  <si>
    <t>Фролова Екатерина Сергеевна</t>
  </si>
  <si>
    <t>Кириллова Наталья Викторовна</t>
  </si>
  <si>
    <t>Плужникова Светлана Анатольевна</t>
  </si>
  <si>
    <t>Журавлева Лилия Анатольевна</t>
  </si>
  <si>
    <t>Алексеева Ирина Владимировна</t>
  </si>
  <si>
    <t>Невзорова Ирина Александровна</t>
  </si>
  <si>
    <t>Кожевникова Оксана Васильевна</t>
  </si>
  <si>
    <t>Краснослободцева Любовь Дмитриевна</t>
  </si>
  <si>
    <t>Игнатова Вера Юрьевна</t>
  </si>
  <si>
    <t>Маркеева Анна Геннадьевна</t>
  </si>
  <si>
    <t>Апанащик Тамара Борисовна</t>
  </si>
  <si>
    <t>Каширина Лариса Владимировна</t>
  </si>
  <si>
    <t>Катаева Анна Александровна</t>
  </si>
  <si>
    <t>Гурьева Татьна Валерьевна</t>
  </si>
  <si>
    <t>Юрина Ирина Викторовна</t>
  </si>
  <si>
    <t>Фионова Людмила Александровна</t>
  </si>
  <si>
    <t>Кондакова Ирина Анатольевна</t>
  </si>
  <si>
    <t>Крысанов</t>
  </si>
  <si>
    <t>Литовченко</t>
  </si>
  <si>
    <t>Денисова</t>
  </si>
  <si>
    <t>Кабакова</t>
  </si>
  <si>
    <t>Алена</t>
  </si>
  <si>
    <t>Конюхова</t>
  </si>
  <si>
    <t>Панин</t>
  </si>
  <si>
    <t>Казаков</t>
  </si>
  <si>
    <t>Степанова</t>
  </si>
  <si>
    <t>Харин</t>
  </si>
  <si>
    <t>Дмитриева</t>
  </si>
  <si>
    <t>Бобков</t>
  </si>
  <si>
    <t>Самойлов</t>
  </si>
  <si>
    <t>Рыбакова</t>
  </si>
  <si>
    <t>Лада</t>
  </si>
  <si>
    <t>Рябов</t>
  </si>
  <si>
    <t>Михаил</t>
  </si>
  <si>
    <t>Анатольевич</t>
  </si>
  <si>
    <t>Петрова</t>
  </si>
  <si>
    <t>Гудкова</t>
  </si>
  <si>
    <t>Чуйко</t>
  </si>
  <si>
    <t>Фатеева</t>
  </si>
  <si>
    <t>Толкачева</t>
  </si>
  <si>
    <t>Поляков</t>
  </si>
  <si>
    <t>Рюмина</t>
  </si>
  <si>
    <t>Маркеева Анна Геннадиевна</t>
  </si>
  <si>
    <t>Васнева Елена Владимировна</t>
  </si>
  <si>
    <t>Наумкина</t>
  </si>
  <si>
    <t>Шмелева</t>
  </si>
  <si>
    <t>Пришутова</t>
  </si>
  <si>
    <t>Место проведения: МБОУ "Средняя общеобразовательная школа № 1".</t>
  </si>
  <si>
    <t>Попонин</t>
  </si>
  <si>
    <t>Васильевич</t>
  </si>
  <si>
    <t>0705</t>
  </si>
  <si>
    <t>0706</t>
  </si>
  <si>
    <t>0707</t>
  </si>
  <si>
    <t>0708</t>
  </si>
  <si>
    <t>0709</t>
  </si>
  <si>
    <t>0703</t>
  </si>
  <si>
    <t>0702</t>
  </si>
  <si>
    <t>0704</t>
  </si>
  <si>
    <t>0720</t>
  </si>
  <si>
    <t>0723</t>
  </si>
  <si>
    <t>0724</t>
  </si>
  <si>
    <t>0716</t>
  </si>
  <si>
    <t>0717</t>
  </si>
  <si>
    <t>0715</t>
  </si>
  <si>
    <t>0710</t>
  </si>
  <si>
    <t>0713</t>
  </si>
  <si>
    <t>0721</t>
  </si>
  <si>
    <t>0722</t>
  </si>
  <si>
    <t>0712</t>
  </si>
  <si>
    <t>0718</t>
  </si>
  <si>
    <t>0719</t>
  </si>
  <si>
    <t>0818</t>
  </si>
  <si>
    <t>0828</t>
  </si>
  <si>
    <t>0821</t>
  </si>
  <si>
    <t>0822</t>
  </si>
  <si>
    <t>0823</t>
  </si>
  <si>
    <t>0824</t>
  </si>
  <si>
    <t>0825</t>
  </si>
  <si>
    <t>0826</t>
  </si>
  <si>
    <t>0817</t>
  </si>
  <si>
    <t>0820</t>
  </si>
  <si>
    <t>0829</t>
  </si>
  <si>
    <t>0834</t>
  </si>
  <si>
    <t>0831</t>
  </si>
  <si>
    <t>Кузиева</t>
  </si>
  <si>
    <t>0832</t>
  </si>
  <si>
    <t>0835</t>
  </si>
  <si>
    <t>0827</t>
  </si>
  <si>
    <t>0833</t>
  </si>
  <si>
    <t>0819</t>
  </si>
  <si>
    <t>0816</t>
  </si>
  <si>
    <t>0836</t>
  </si>
  <si>
    <t>0903</t>
  </si>
  <si>
    <t>0902</t>
  </si>
  <si>
    <t>0904</t>
  </si>
  <si>
    <t>0925</t>
  </si>
  <si>
    <t>0921</t>
  </si>
  <si>
    <t>0922</t>
  </si>
  <si>
    <t>0933</t>
  </si>
  <si>
    <t>0915</t>
  </si>
  <si>
    <t>0934</t>
  </si>
  <si>
    <t>0916</t>
  </si>
  <si>
    <t>0907</t>
  </si>
  <si>
    <t>0918</t>
  </si>
  <si>
    <t>0929</t>
  </si>
  <si>
    <t>0930</t>
  </si>
  <si>
    <t>0928</t>
  </si>
  <si>
    <t>0908</t>
  </si>
  <si>
    <t>0927</t>
  </si>
  <si>
    <t>0923</t>
  </si>
  <si>
    <t>0905</t>
  </si>
  <si>
    <t>0926</t>
  </si>
  <si>
    <t>0924</t>
  </si>
  <si>
    <t>0901</t>
  </si>
  <si>
    <t>0909</t>
  </si>
  <si>
    <t>0906</t>
  </si>
  <si>
    <t>0912</t>
  </si>
  <si>
    <t>0919</t>
  </si>
  <si>
    <t>0932</t>
  </si>
  <si>
    <t>0910</t>
  </si>
  <si>
    <t>0911</t>
  </si>
  <si>
    <t>0914</t>
  </si>
  <si>
    <t>0917</t>
  </si>
  <si>
    <t>0920</t>
  </si>
  <si>
    <t>0913</t>
  </si>
  <si>
    <t>0807</t>
  </si>
  <si>
    <t>0808</t>
  </si>
  <si>
    <t>0809</t>
  </si>
  <si>
    <t>0810</t>
  </si>
  <si>
    <t>0812</t>
  </si>
  <si>
    <t>0814</t>
  </si>
  <si>
    <t>0813</t>
  </si>
  <si>
    <t>0801</t>
  </si>
  <si>
    <t>0806</t>
  </si>
  <si>
    <t>0811</t>
  </si>
  <si>
    <t>0803</t>
  </si>
  <si>
    <t>0805</t>
  </si>
  <si>
    <t>0804</t>
  </si>
  <si>
    <t>0802</t>
  </si>
  <si>
    <t>1002</t>
  </si>
  <si>
    <t>1102</t>
  </si>
  <si>
    <t>1003</t>
  </si>
  <si>
    <t>1005</t>
  </si>
  <si>
    <t>1106</t>
  </si>
  <si>
    <t>1107</t>
  </si>
  <si>
    <t>1004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</si>
  <si>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</si>
  <si>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</si>
  <si>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</si>
  <si>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</si>
  <si>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</si>
  <si>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</si>
  <si>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</si>
  <si>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</si>
  <si>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</si>
  <si>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Cкворцов</t>
  </si>
  <si>
    <t>1016</t>
  </si>
  <si>
    <t>1017</t>
  </si>
  <si>
    <t>1018</t>
  </si>
  <si>
    <t>1019</t>
  </si>
  <si>
    <t>1020</t>
  </si>
  <si>
    <t>1101</t>
  </si>
  <si>
    <t>1104</t>
  </si>
  <si>
    <t>1109</t>
  </si>
  <si>
    <t>1105</t>
  </si>
  <si>
    <t>1103</t>
  </si>
  <si>
    <t>1108</t>
  </si>
  <si>
    <t>1111</t>
  </si>
  <si>
    <t>1110</t>
  </si>
  <si>
    <t>1112</t>
  </si>
  <si>
    <t>1113</t>
  </si>
  <si>
    <t>1114</t>
  </si>
  <si>
    <t>1115</t>
  </si>
  <si>
    <t>1116</t>
  </si>
  <si>
    <t>1119</t>
  </si>
  <si>
    <t>1120</t>
  </si>
  <si>
    <t>Данила</t>
  </si>
  <si>
    <t>1118</t>
  </si>
  <si>
    <t>1121</t>
  </si>
  <si>
    <t>1117</t>
  </si>
  <si>
    <t>победитель</t>
  </si>
  <si>
    <t>призёр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</si>
  <si>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- 127  , 7 класс - 21, </t>
    </r>
    <r>
      <rPr>
        <sz val="18"/>
        <color indexed="8"/>
        <rFont val="Times New Roman"/>
        <family val="1"/>
      </rPr>
      <t xml:space="preserve">8 класс </t>
    </r>
    <r>
      <rPr>
        <b/>
        <sz val="18"/>
        <color indexed="8"/>
        <rFont val="Times New Roman"/>
        <family val="1"/>
      </rPr>
      <t xml:space="preserve">- 34, </t>
    </r>
    <r>
      <rPr>
        <sz val="18"/>
        <color indexed="8"/>
        <rFont val="Times New Roman"/>
        <family val="1"/>
      </rPr>
      <t xml:space="preserve">9 класс - 33, 10 класс </t>
    </r>
    <r>
      <rPr>
        <sz val="18"/>
        <rFont val="Times New Roman"/>
        <family val="1"/>
      </rPr>
      <t xml:space="preserve">- </t>
    </r>
    <r>
      <rPr>
        <b/>
        <sz val="18"/>
        <rFont val="Times New Roman"/>
        <family val="1"/>
      </rPr>
      <t>18</t>
    </r>
    <r>
      <rPr>
        <sz val="18"/>
        <color indexed="8"/>
        <rFont val="Times New Roman"/>
        <family val="1"/>
      </rPr>
      <t xml:space="preserve">, 11 класс - </t>
    </r>
    <r>
      <rPr>
        <b/>
        <sz val="18"/>
        <color indexed="8"/>
        <rFont val="Times New Roman"/>
        <family val="1"/>
      </rPr>
      <t>21</t>
    </r>
    <r>
      <rPr>
        <sz val="18"/>
        <color indexed="8"/>
        <rFont val="Times New Roman"/>
        <family val="1"/>
      </rPr>
      <t xml:space="preserve">  </t>
    </r>
  </si>
  <si>
    <t>Муниципальное автономное общеобразовательное учреждение "Средняя общеобразовательная школа № 5 "Научно-технологический центр  имени И.В. Мичурина"</t>
  </si>
  <si>
    <t>участник</t>
  </si>
  <si>
    <t>(7) 8</t>
  </si>
  <si>
    <t xml:space="preserve">Статус (победитель, призер, участник)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</si>
</sst>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  <numFmt numFmtId="180" formatCode="dd/mm/yy;@"/>
    <numFmt numFmtId="181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00B050"/>
      <name val="Calibri"/>
      <family val="2"/>
    </font>
    <font>
      <b/>
      <i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Border="1" applyAlignment="1">
      <alignment/>
    </xf>
    <xf numFmtId="0" fontId="50" fillId="0" borderId="0" xfId="0" applyFont="1" applyAlignment="1">
      <alignment horizontal="left"/>
    </xf>
    <xf numFmtId="0" fontId="48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78" fontId="6" fillId="35" borderId="16" xfId="0" applyNumberFormat="1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81" fontId="6" fillId="34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indent="2"/>
    </xf>
    <xf numFmtId="14" fontId="6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37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view="pageBreakPreview" zoomScale="70" zoomScaleNormal="73" zoomScaleSheetLayoutView="70" zoomScalePageLayoutView="0" workbookViewId="0" topLeftCell="A1">
      <selection activeCell="S25" sqref="S2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8.57421875" style="0" customWidth="1"/>
    <col min="5" max="5" width="20.00390625" style="0" customWidth="1"/>
    <col min="6" max="6" width="20.28125" style="0" customWidth="1"/>
    <col min="8" max="8" width="14.7109375" style="0" customWidth="1"/>
    <col min="9" max="9" width="18.00390625" style="0" customWidth="1"/>
    <col min="10" max="10" width="55.2812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9.57421875" style="0" customWidth="1"/>
    <col min="21" max="21" width="16.421875" style="0" customWidth="1"/>
    <col min="22" max="22" width="24.421875" style="0" customWidth="1"/>
  </cols>
  <sheetData>
    <row r="1" spans="1:22" ht="23.2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22.5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2.5">
      <c r="A3" s="42" t="s">
        <v>118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22.5">
      <c r="A4" s="6"/>
      <c r="B4" s="42" t="s">
        <v>16</v>
      </c>
      <c r="C4" s="42"/>
      <c r="D4" s="42"/>
      <c r="E4" s="42"/>
      <c r="F4" s="6"/>
      <c r="G4" s="6"/>
      <c r="H4" s="6"/>
      <c r="I4" s="6"/>
      <c r="J4" s="6"/>
      <c r="K4" s="6"/>
      <c r="L4" s="6"/>
      <c r="M4" s="6"/>
      <c r="N4" s="6"/>
      <c r="O4" s="6"/>
      <c r="P4" s="42" t="s">
        <v>122</v>
      </c>
      <c r="Q4" s="42"/>
      <c r="R4" s="42"/>
      <c r="S4" s="42"/>
      <c r="T4" s="42"/>
      <c r="U4" s="42"/>
      <c r="V4" s="6"/>
    </row>
    <row r="5" spans="1:22" ht="23.25">
      <c r="A5" s="36" t="s">
        <v>458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23.25">
      <c r="A6" s="36" t="s">
        <v>323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23.25">
      <c r="A7" s="36" t="s">
        <v>123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23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3.25" customHeight="1">
      <c r="A9" s="40" t="s">
        <v>124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23.25">
      <c r="A10" s="8" t="s">
        <v>125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3.25">
      <c r="A11" s="36" t="s">
        <v>127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3.25">
      <c r="A12" s="12" t="s">
        <v>126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3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2.5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3.25">
      <c r="A15" s="36" t="s">
        <v>119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23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23.25">
      <c r="A17" s="10" t="s">
        <v>68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23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2.5">
      <c r="A19" s="38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23.25">
      <c r="A20" s="36" t="s">
        <v>120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23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2.5" customHeight="1">
      <c r="A22" s="37" t="s">
        <v>121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23.25" customHeight="1">
      <c r="A23" s="39" t="s">
        <v>25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ht="15.75" thickBot="1"/>
    <row r="25" spans="1:22" ht="96" customHeight="1">
      <c r="A25" s="1" t="s">
        <v>0</v>
      </c>
      <c r="B25" s="2" t="s">
        <v>1</v>
      </c>
      <c r="C25" s="2" t="s">
        <v>10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24</v>
      </c>
      <c r="J25" s="2" t="s">
        <v>7</v>
      </c>
      <c r="K25" s="13" t="s">
        <v>8</v>
      </c>
      <c r="L25" s="14" t="s">
        <v>17</v>
      </c>
      <c r="M25" s="14" t="s">
        <v>18</v>
      </c>
      <c r="N25" s="14" t="s">
        <v>19</v>
      </c>
      <c r="O25" s="14" t="s">
        <v>20</v>
      </c>
      <c r="P25" s="14" t="s">
        <v>11</v>
      </c>
      <c r="Q25" s="14" t="s">
        <v>14</v>
      </c>
      <c r="R25" s="14" t="s">
        <v>15</v>
      </c>
      <c r="S25" s="14" t="s">
        <v>12</v>
      </c>
      <c r="T25" s="14" t="s">
        <v>462</v>
      </c>
      <c r="U25" s="14" t="s">
        <v>13</v>
      </c>
      <c r="V25" s="3" t="s">
        <v>9</v>
      </c>
    </row>
    <row r="26" spans="1:22" ht="117.75" customHeight="1">
      <c r="A26" s="16">
        <v>1</v>
      </c>
      <c r="B26" s="16" t="s">
        <v>16</v>
      </c>
      <c r="C26" s="33" t="s">
        <v>340</v>
      </c>
      <c r="D26" s="16" t="s">
        <v>151</v>
      </c>
      <c r="E26" s="16" t="s">
        <v>152</v>
      </c>
      <c r="F26" s="16" t="s">
        <v>46</v>
      </c>
      <c r="G26" s="16" t="s">
        <v>27</v>
      </c>
      <c r="H26" s="18">
        <v>40000</v>
      </c>
      <c r="I26" s="16" t="s">
        <v>28</v>
      </c>
      <c r="J26" s="16" t="s">
        <v>63</v>
      </c>
      <c r="K26" s="16">
        <v>7</v>
      </c>
      <c r="L26" s="19">
        <v>12</v>
      </c>
      <c r="M26" s="19">
        <v>11</v>
      </c>
      <c r="N26" s="19">
        <v>2.4</v>
      </c>
      <c r="O26" s="19"/>
      <c r="P26" s="20">
        <f aca="true" t="shared" si="0" ref="P26:P57">SUM(L26:O26)</f>
        <v>25.4</v>
      </c>
      <c r="Q26" s="19">
        <v>30.5</v>
      </c>
      <c r="R26" s="21">
        <f aca="true" t="shared" si="1" ref="R26:R57">P26/Q26</f>
        <v>0.8327868852459016</v>
      </c>
      <c r="S26" s="22"/>
      <c r="T26" s="22" t="s">
        <v>456</v>
      </c>
      <c r="U26" s="22"/>
      <c r="V26" s="16" t="s">
        <v>274</v>
      </c>
    </row>
    <row r="27" spans="1:22" ht="56.25" customHeight="1">
      <c r="A27" s="16">
        <v>2</v>
      </c>
      <c r="B27" s="16" t="s">
        <v>16</v>
      </c>
      <c r="C27" s="33" t="s">
        <v>326</v>
      </c>
      <c r="D27" s="16" t="s">
        <v>130</v>
      </c>
      <c r="E27" s="16" t="s">
        <v>131</v>
      </c>
      <c r="F27" s="25" t="s">
        <v>69</v>
      </c>
      <c r="G27" s="16" t="s">
        <v>27</v>
      </c>
      <c r="H27" s="18">
        <v>40148</v>
      </c>
      <c r="I27" s="16" t="s">
        <v>28</v>
      </c>
      <c r="J27" s="16" t="s">
        <v>63</v>
      </c>
      <c r="K27" s="16">
        <v>7</v>
      </c>
      <c r="L27" s="19">
        <v>11</v>
      </c>
      <c r="M27" s="19">
        <v>12</v>
      </c>
      <c r="N27" s="19">
        <v>0.6</v>
      </c>
      <c r="O27" s="19"/>
      <c r="P27" s="20">
        <f t="shared" si="0"/>
        <v>23.6</v>
      </c>
      <c r="Q27" s="19">
        <v>30.5</v>
      </c>
      <c r="R27" s="21">
        <f t="shared" si="1"/>
        <v>0.7737704918032787</v>
      </c>
      <c r="S27" s="22"/>
      <c r="T27" s="22" t="s">
        <v>456</v>
      </c>
      <c r="U27" s="22"/>
      <c r="V27" s="16" t="s">
        <v>274</v>
      </c>
    </row>
    <row r="28" spans="1:22" ht="102.75" customHeight="1">
      <c r="A28" s="16">
        <v>3</v>
      </c>
      <c r="B28" s="16" t="s">
        <v>16</v>
      </c>
      <c r="C28" s="33" t="s">
        <v>332</v>
      </c>
      <c r="D28" s="25" t="s">
        <v>156</v>
      </c>
      <c r="E28" s="16" t="s">
        <v>157</v>
      </c>
      <c r="F28" s="18" t="s">
        <v>40</v>
      </c>
      <c r="G28" s="16" t="s">
        <v>27</v>
      </c>
      <c r="H28" s="18">
        <v>39767</v>
      </c>
      <c r="I28" s="16" t="s">
        <v>28</v>
      </c>
      <c r="J28" s="16" t="s">
        <v>93</v>
      </c>
      <c r="K28" s="16">
        <v>7</v>
      </c>
      <c r="L28" s="19">
        <v>8</v>
      </c>
      <c r="M28" s="19">
        <v>8.5</v>
      </c>
      <c r="N28" s="19">
        <v>2.4</v>
      </c>
      <c r="O28" s="19"/>
      <c r="P28" s="20">
        <f t="shared" si="0"/>
        <v>18.9</v>
      </c>
      <c r="Q28" s="19">
        <v>30.5</v>
      </c>
      <c r="R28" s="21">
        <f t="shared" si="1"/>
        <v>0.6196721311475409</v>
      </c>
      <c r="S28" s="22"/>
      <c r="T28" s="22" t="s">
        <v>457</v>
      </c>
      <c r="U28" s="22"/>
      <c r="V28" s="16" t="s">
        <v>280</v>
      </c>
    </row>
    <row r="29" spans="1:26" ht="103.5" customHeight="1">
      <c r="A29" s="16">
        <v>4</v>
      </c>
      <c r="B29" s="16" t="s">
        <v>16</v>
      </c>
      <c r="C29" s="33" t="s">
        <v>327</v>
      </c>
      <c r="D29" s="16" t="s">
        <v>135</v>
      </c>
      <c r="E29" s="16" t="s">
        <v>136</v>
      </c>
      <c r="F29" s="16" t="s">
        <v>55</v>
      </c>
      <c r="G29" s="16" t="s">
        <v>31</v>
      </c>
      <c r="H29" s="18">
        <v>40072</v>
      </c>
      <c r="I29" s="16" t="s">
        <v>28</v>
      </c>
      <c r="J29" s="16" t="s">
        <v>137</v>
      </c>
      <c r="K29" s="16">
        <v>7</v>
      </c>
      <c r="L29" s="19">
        <v>7</v>
      </c>
      <c r="M29" s="19">
        <v>10</v>
      </c>
      <c r="N29" s="19">
        <v>1.8</v>
      </c>
      <c r="O29" s="19"/>
      <c r="P29" s="20">
        <f t="shared" si="0"/>
        <v>18.8</v>
      </c>
      <c r="Q29" s="19">
        <v>30.5</v>
      </c>
      <c r="R29" s="21">
        <f t="shared" si="1"/>
        <v>0.6163934426229508</v>
      </c>
      <c r="S29" s="22"/>
      <c r="T29" s="22" t="s">
        <v>457</v>
      </c>
      <c r="U29" s="22"/>
      <c r="V29" s="16" t="s">
        <v>276</v>
      </c>
      <c r="X29" s="11"/>
      <c r="Y29" s="11"/>
      <c r="Z29" s="11"/>
    </row>
    <row r="30" spans="1:26" ht="101.25" customHeight="1">
      <c r="A30" s="16">
        <v>5</v>
      </c>
      <c r="B30" s="16" t="s">
        <v>16</v>
      </c>
      <c r="C30" s="33" t="s">
        <v>328</v>
      </c>
      <c r="D30" s="16" t="s">
        <v>139</v>
      </c>
      <c r="E30" s="16" t="s">
        <v>140</v>
      </c>
      <c r="F30" s="16" t="s">
        <v>74</v>
      </c>
      <c r="G30" s="16" t="s">
        <v>31</v>
      </c>
      <c r="H30" s="18">
        <v>39974</v>
      </c>
      <c r="I30" s="16" t="s">
        <v>28</v>
      </c>
      <c r="J30" s="16" t="s">
        <v>137</v>
      </c>
      <c r="K30" s="16">
        <v>7</v>
      </c>
      <c r="L30" s="19">
        <v>9</v>
      </c>
      <c r="M30" s="19">
        <v>7.5</v>
      </c>
      <c r="N30" s="19">
        <v>1.8</v>
      </c>
      <c r="O30" s="19"/>
      <c r="P30" s="20">
        <f t="shared" si="0"/>
        <v>18.3</v>
      </c>
      <c r="Q30" s="19">
        <v>30.5</v>
      </c>
      <c r="R30" s="21">
        <f t="shared" si="1"/>
        <v>0.6</v>
      </c>
      <c r="S30" s="22"/>
      <c r="T30" s="22" t="s">
        <v>457</v>
      </c>
      <c r="U30" s="22"/>
      <c r="V30" s="16" t="s">
        <v>276</v>
      </c>
      <c r="X30" s="11"/>
      <c r="Y30" s="11"/>
      <c r="Z30" s="11"/>
    </row>
    <row r="31" spans="1:26" ht="56.25" customHeight="1">
      <c r="A31" s="16">
        <v>6</v>
      </c>
      <c r="B31" s="16" t="s">
        <v>16</v>
      </c>
      <c r="C31" s="33" t="s">
        <v>333</v>
      </c>
      <c r="D31" s="16" t="s">
        <v>145</v>
      </c>
      <c r="E31" s="16" t="s">
        <v>146</v>
      </c>
      <c r="F31" s="16" t="s">
        <v>35</v>
      </c>
      <c r="G31" s="16" t="s">
        <v>27</v>
      </c>
      <c r="H31" s="18">
        <v>39936</v>
      </c>
      <c r="I31" s="16" t="s">
        <v>28</v>
      </c>
      <c r="J31" s="16" t="s">
        <v>63</v>
      </c>
      <c r="K31" s="16">
        <v>7</v>
      </c>
      <c r="L31" s="19">
        <v>6</v>
      </c>
      <c r="M31" s="19">
        <v>10.5</v>
      </c>
      <c r="N31" s="19">
        <v>1.8</v>
      </c>
      <c r="O31" s="19"/>
      <c r="P31" s="20">
        <f t="shared" si="0"/>
        <v>18.3</v>
      </c>
      <c r="Q31" s="19">
        <v>30.5</v>
      </c>
      <c r="R31" s="21">
        <f t="shared" si="1"/>
        <v>0.6</v>
      </c>
      <c r="S31" s="22"/>
      <c r="T31" s="22" t="s">
        <v>457</v>
      </c>
      <c r="U31" s="22"/>
      <c r="V31" s="16" t="s">
        <v>274</v>
      </c>
      <c r="X31" s="11"/>
      <c r="Y31" s="11"/>
      <c r="Z31" s="11"/>
    </row>
    <row r="32" spans="1:26" ht="75" customHeight="1">
      <c r="A32" s="16">
        <v>7</v>
      </c>
      <c r="B32" s="16" t="s">
        <v>16</v>
      </c>
      <c r="C32" s="33" t="s">
        <v>346</v>
      </c>
      <c r="D32" s="16" t="s">
        <v>153</v>
      </c>
      <c r="E32" s="16" t="s">
        <v>87</v>
      </c>
      <c r="F32" s="16" t="s">
        <v>76</v>
      </c>
      <c r="G32" s="16" t="s">
        <v>27</v>
      </c>
      <c r="H32" s="18">
        <v>40127</v>
      </c>
      <c r="I32" s="16" t="s">
        <v>28</v>
      </c>
      <c r="J32" s="16" t="s">
        <v>154</v>
      </c>
      <c r="K32" s="16">
        <v>7</v>
      </c>
      <c r="L32" s="19">
        <v>7</v>
      </c>
      <c r="M32" s="19">
        <v>10.5</v>
      </c>
      <c r="N32" s="19">
        <v>0.6</v>
      </c>
      <c r="O32" s="19"/>
      <c r="P32" s="20">
        <f t="shared" si="0"/>
        <v>18.1</v>
      </c>
      <c r="Q32" s="19">
        <v>30.5</v>
      </c>
      <c r="R32" s="21">
        <f t="shared" si="1"/>
        <v>0.5934426229508197</v>
      </c>
      <c r="S32" s="22"/>
      <c r="T32" s="22" t="s">
        <v>457</v>
      </c>
      <c r="U32" s="22"/>
      <c r="V32" s="16" t="s">
        <v>278</v>
      </c>
      <c r="X32" s="11"/>
      <c r="Y32" s="11"/>
      <c r="Z32" s="11"/>
    </row>
    <row r="33" spans="1:26" ht="112.5" customHeight="1">
      <c r="A33" s="16">
        <v>8</v>
      </c>
      <c r="B33" s="16" t="s">
        <v>16</v>
      </c>
      <c r="C33" s="33" t="s">
        <v>331</v>
      </c>
      <c r="D33" s="16" t="s">
        <v>138</v>
      </c>
      <c r="E33" s="16" t="s">
        <v>79</v>
      </c>
      <c r="F33" s="16" t="s">
        <v>92</v>
      </c>
      <c r="G33" s="16" t="s">
        <v>31</v>
      </c>
      <c r="H33" s="18">
        <v>40017</v>
      </c>
      <c r="I33" s="16" t="s">
        <v>28</v>
      </c>
      <c r="J33" s="16" t="s">
        <v>137</v>
      </c>
      <c r="K33" s="16">
        <v>7</v>
      </c>
      <c r="L33" s="19">
        <v>9</v>
      </c>
      <c r="M33" s="19">
        <v>8.5</v>
      </c>
      <c r="N33" s="19">
        <v>0</v>
      </c>
      <c r="O33" s="19"/>
      <c r="P33" s="20">
        <f t="shared" si="0"/>
        <v>17.5</v>
      </c>
      <c r="Q33" s="19">
        <v>30.5</v>
      </c>
      <c r="R33" s="21">
        <f t="shared" si="1"/>
        <v>0.5737704918032787</v>
      </c>
      <c r="S33" s="22"/>
      <c r="T33" s="22" t="s">
        <v>460</v>
      </c>
      <c r="U33" s="22"/>
      <c r="V33" s="16" t="s">
        <v>276</v>
      </c>
      <c r="X33" s="11"/>
      <c r="Y33" s="11"/>
      <c r="Z33" s="11"/>
    </row>
    <row r="34" spans="1:22" ht="56.25" customHeight="1">
      <c r="A34" s="16">
        <v>9</v>
      </c>
      <c r="B34" s="16" t="s">
        <v>16</v>
      </c>
      <c r="C34" s="33" t="s">
        <v>342</v>
      </c>
      <c r="D34" s="16" t="s">
        <v>141</v>
      </c>
      <c r="E34" s="16" t="s">
        <v>104</v>
      </c>
      <c r="F34" s="16" t="s">
        <v>76</v>
      </c>
      <c r="G34" s="16" t="s">
        <v>27</v>
      </c>
      <c r="H34" s="18">
        <v>40092</v>
      </c>
      <c r="I34" s="16" t="s">
        <v>28</v>
      </c>
      <c r="J34" s="16" t="s">
        <v>133</v>
      </c>
      <c r="K34" s="16">
        <v>7</v>
      </c>
      <c r="L34" s="19">
        <v>9</v>
      </c>
      <c r="M34" s="19">
        <v>7.5</v>
      </c>
      <c r="N34" s="19">
        <v>0</v>
      </c>
      <c r="O34" s="19"/>
      <c r="P34" s="20">
        <f t="shared" si="0"/>
        <v>16.5</v>
      </c>
      <c r="Q34" s="19">
        <v>30.5</v>
      </c>
      <c r="R34" s="21">
        <f t="shared" si="1"/>
        <v>0.5409836065573771</v>
      </c>
      <c r="S34" s="22"/>
      <c r="T34" s="22" t="s">
        <v>460</v>
      </c>
      <c r="U34" s="22"/>
      <c r="V34" s="16" t="s">
        <v>275</v>
      </c>
    </row>
    <row r="35" spans="1:22" ht="56.25" customHeight="1">
      <c r="A35" s="16">
        <v>10</v>
      </c>
      <c r="B35" s="16" t="s">
        <v>16</v>
      </c>
      <c r="C35" s="33" t="s">
        <v>341</v>
      </c>
      <c r="D35" s="16" t="s">
        <v>71</v>
      </c>
      <c r="E35" s="16" t="s">
        <v>80</v>
      </c>
      <c r="F35" s="16" t="s">
        <v>60</v>
      </c>
      <c r="G35" s="16" t="s">
        <v>27</v>
      </c>
      <c r="H35" s="18">
        <v>39522</v>
      </c>
      <c r="I35" s="16" t="s">
        <v>28</v>
      </c>
      <c r="J35" s="16" t="s">
        <v>63</v>
      </c>
      <c r="K35" s="16">
        <v>7</v>
      </c>
      <c r="L35" s="19">
        <v>8</v>
      </c>
      <c r="M35" s="19">
        <v>6.5</v>
      </c>
      <c r="N35" s="19">
        <v>1.8</v>
      </c>
      <c r="O35" s="19"/>
      <c r="P35" s="20">
        <f t="shared" si="0"/>
        <v>16.3</v>
      </c>
      <c r="Q35" s="19">
        <v>30.5</v>
      </c>
      <c r="R35" s="21">
        <f t="shared" si="1"/>
        <v>0.5344262295081967</v>
      </c>
      <c r="S35" s="22"/>
      <c r="T35" s="22" t="s">
        <v>460</v>
      </c>
      <c r="U35" s="22"/>
      <c r="V35" s="16" t="s">
        <v>274</v>
      </c>
    </row>
    <row r="36" spans="1:22" ht="56.25" customHeight="1">
      <c r="A36" s="16">
        <v>11</v>
      </c>
      <c r="B36" s="16" t="s">
        <v>16</v>
      </c>
      <c r="C36" s="33" t="s">
        <v>345</v>
      </c>
      <c r="D36" s="16" t="s">
        <v>142</v>
      </c>
      <c r="E36" s="16" t="s">
        <v>143</v>
      </c>
      <c r="F36" s="16" t="s">
        <v>53</v>
      </c>
      <c r="G36" s="16" t="s">
        <v>31</v>
      </c>
      <c r="H36" s="18">
        <v>39899</v>
      </c>
      <c r="I36" s="16" t="s">
        <v>28</v>
      </c>
      <c r="J36" s="16" t="s">
        <v>133</v>
      </c>
      <c r="K36" s="16">
        <v>7</v>
      </c>
      <c r="L36" s="19">
        <v>6</v>
      </c>
      <c r="M36" s="19">
        <v>6.5</v>
      </c>
      <c r="N36" s="19">
        <v>3</v>
      </c>
      <c r="O36" s="19"/>
      <c r="P36" s="20">
        <f t="shared" si="0"/>
        <v>15.5</v>
      </c>
      <c r="Q36" s="19">
        <v>30.5</v>
      </c>
      <c r="R36" s="21">
        <f t="shared" si="1"/>
        <v>0.5081967213114754</v>
      </c>
      <c r="S36" s="22"/>
      <c r="T36" s="22" t="s">
        <v>460</v>
      </c>
      <c r="U36" s="22"/>
      <c r="V36" s="16" t="s">
        <v>275</v>
      </c>
    </row>
    <row r="37" spans="1:22" ht="73.5" customHeight="1">
      <c r="A37" s="16">
        <v>12</v>
      </c>
      <c r="B37" s="16" t="s">
        <v>16</v>
      </c>
      <c r="C37" s="33" t="s">
        <v>330</v>
      </c>
      <c r="D37" s="25" t="s">
        <v>160</v>
      </c>
      <c r="E37" s="25" t="s">
        <v>161</v>
      </c>
      <c r="F37" s="16" t="s">
        <v>70</v>
      </c>
      <c r="G37" s="16" t="s">
        <v>31</v>
      </c>
      <c r="H37" s="18" t="s">
        <v>162</v>
      </c>
      <c r="I37" s="16" t="s">
        <v>28</v>
      </c>
      <c r="J37" s="16" t="s">
        <v>63</v>
      </c>
      <c r="K37" s="16">
        <v>7</v>
      </c>
      <c r="L37" s="19">
        <v>6</v>
      </c>
      <c r="M37" s="19">
        <v>7.5</v>
      </c>
      <c r="N37" s="19">
        <v>1.8</v>
      </c>
      <c r="O37" s="19"/>
      <c r="P37" s="20">
        <f t="shared" si="0"/>
        <v>15.3</v>
      </c>
      <c r="Q37" s="19">
        <v>30.5</v>
      </c>
      <c r="R37" s="21">
        <f t="shared" si="1"/>
        <v>0.5016393442622951</v>
      </c>
      <c r="S37" s="22"/>
      <c r="T37" s="22" t="s">
        <v>460</v>
      </c>
      <c r="U37" s="22"/>
      <c r="V37" s="16" t="s">
        <v>274</v>
      </c>
    </row>
    <row r="38" spans="1:22" ht="56.25" customHeight="1">
      <c r="A38" s="16">
        <v>13</v>
      </c>
      <c r="B38" s="16" t="s">
        <v>16</v>
      </c>
      <c r="C38" s="33" t="s">
        <v>343</v>
      </c>
      <c r="D38" s="16" t="s">
        <v>83</v>
      </c>
      <c r="E38" s="16" t="s">
        <v>84</v>
      </c>
      <c r="F38" s="16" t="s">
        <v>85</v>
      </c>
      <c r="G38" s="16" t="s">
        <v>31</v>
      </c>
      <c r="H38" s="18">
        <v>39888</v>
      </c>
      <c r="I38" s="16" t="s">
        <v>28</v>
      </c>
      <c r="J38" s="16" t="s">
        <v>133</v>
      </c>
      <c r="K38" s="16">
        <v>7</v>
      </c>
      <c r="L38" s="19">
        <v>7</v>
      </c>
      <c r="M38" s="19">
        <v>6</v>
      </c>
      <c r="N38" s="19">
        <v>1.8</v>
      </c>
      <c r="O38" s="19"/>
      <c r="P38" s="20">
        <f t="shared" si="0"/>
        <v>14.8</v>
      </c>
      <c r="Q38" s="19">
        <v>30.5</v>
      </c>
      <c r="R38" s="21">
        <f t="shared" si="1"/>
        <v>0.4852459016393443</v>
      </c>
      <c r="S38" s="22"/>
      <c r="T38" s="22" t="s">
        <v>460</v>
      </c>
      <c r="U38" s="22"/>
      <c r="V38" s="16" t="s">
        <v>275</v>
      </c>
    </row>
    <row r="39" spans="1:22" ht="56.25" customHeight="1">
      <c r="A39" s="16">
        <v>14</v>
      </c>
      <c r="B39" s="16" t="s">
        <v>16</v>
      </c>
      <c r="C39" s="33" t="s">
        <v>338</v>
      </c>
      <c r="D39" s="16" t="s">
        <v>144</v>
      </c>
      <c r="E39" s="16" t="s">
        <v>106</v>
      </c>
      <c r="F39" s="16" t="s">
        <v>81</v>
      </c>
      <c r="G39" s="16" t="s">
        <v>27</v>
      </c>
      <c r="H39" s="18">
        <v>39931</v>
      </c>
      <c r="I39" s="16" t="s">
        <v>28</v>
      </c>
      <c r="J39" s="16" t="s">
        <v>133</v>
      </c>
      <c r="K39" s="16">
        <v>7</v>
      </c>
      <c r="L39" s="19">
        <v>6</v>
      </c>
      <c r="M39" s="19">
        <v>8</v>
      </c>
      <c r="N39" s="19">
        <v>0.6</v>
      </c>
      <c r="O39" s="19"/>
      <c r="P39" s="20">
        <f t="shared" si="0"/>
        <v>14.6</v>
      </c>
      <c r="Q39" s="19">
        <v>30.5</v>
      </c>
      <c r="R39" s="21">
        <f t="shared" si="1"/>
        <v>0.4786885245901639</v>
      </c>
      <c r="S39" s="22"/>
      <c r="T39" s="22" t="s">
        <v>460</v>
      </c>
      <c r="U39" s="22"/>
      <c r="V39" s="16" t="s">
        <v>275</v>
      </c>
    </row>
    <row r="40" spans="1:22" ht="56.25" customHeight="1">
      <c r="A40" s="16">
        <v>15</v>
      </c>
      <c r="B40" s="16" t="s">
        <v>16</v>
      </c>
      <c r="C40" s="33" t="s">
        <v>336</v>
      </c>
      <c r="D40" s="16" t="s">
        <v>134</v>
      </c>
      <c r="E40" s="16" t="s">
        <v>41</v>
      </c>
      <c r="F40" s="16" t="s">
        <v>107</v>
      </c>
      <c r="G40" s="16" t="s">
        <v>27</v>
      </c>
      <c r="H40" s="18">
        <v>39952</v>
      </c>
      <c r="I40" s="16" t="s">
        <v>28</v>
      </c>
      <c r="J40" s="16" t="s">
        <v>133</v>
      </c>
      <c r="K40" s="16">
        <v>7</v>
      </c>
      <c r="L40" s="19">
        <v>5</v>
      </c>
      <c r="M40" s="19">
        <v>8.5</v>
      </c>
      <c r="N40" s="19">
        <v>0.6</v>
      </c>
      <c r="O40" s="19"/>
      <c r="P40" s="20">
        <f t="shared" si="0"/>
        <v>14.1</v>
      </c>
      <c r="Q40" s="19">
        <v>30.5</v>
      </c>
      <c r="R40" s="21">
        <f t="shared" si="1"/>
        <v>0.4622950819672131</v>
      </c>
      <c r="S40" s="22"/>
      <c r="T40" s="22" t="s">
        <v>460</v>
      </c>
      <c r="U40" s="22"/>
      <c r="V40" s="16" t="s">
        <v>275</v>
      </c>
    </row>
    <row r="41" spans="1:22" ht="56.25" customHeight="1">
      <c r="A41" s="16">
        <v>16</v>
      </c>
      <c r="B41" s="16" t="s">
        <v>16</v>
      </c>
      <c r="C41" s="33" t="s">
        <v>329</v>
      </c>
      <c r="D41" s="25" t="s">
        <v>155</v>
      </c>
      <c r="E41" s="16" t="s">
        <v>152</v>
      </c>
      <c r="F41" s="16" t="s">
        <v>82</v>
      </c>
      <c r="G41" s="16" t="s">
        <v>27</v>
      </c>
      <c r="H41" s="18">
        <v>40153</v>
      </c>
      <c r="I41" s="16" t="s">
        <v>28</v>
      </c>
      <c r="J41" s="16" t="s">
        <v>63</v>
      </c>
      <c r="K41" s="16">
        <v>7</v>
      </c>
      <c r="L41" s="19">
        <v>9</v>
      </c>
      <c r="M41" s="19">
        <v>2</v>
      </c>
      <c r="N41" s="19">
        <v>1.8</v>
      </c>
      <c r="O41" s="19"/>
      <c r="P41" s="20">
        <f t="shared" si="0"/>
        <v>12.8</v>
      </c>
      <c r="Q41" s="19">
        <v>30.5</v>
      </c>
      <c r="R41" s="21">
        <f t="shared" si="1"/>
        <v>0.419672131147541</v>
      </c>
      <c r="S41" s="22"/>
      <c r="T41" s="22" t="s">
        <v>460</v>
      </c>
      <c r="U41" s="22"/>
      <c r="V41" s="16" t="s">
        <v>274</v>
      </c>
    </row>
    <row r="42" spans="1:22" ht="56.25" customHeight="1">
      <c r="A42" s="16">
        <v>17</v>
      </c>
      <c r="B42" s="16" t="s">
        <v>16</v>
      </c>
      <c r="C42" s="33" t="s">
        <v>339</v>
      </c>
      <c r="D42" s="16" t="s">
        <v>147</v>
      </c>
      <c r="E42" s="16" t="s">
        <v>148</v>
      </c>
      <c r="F42" s="16" t="s">
        <v>78</v>
      </c>
      <c r="G42" s="16" t="s">
        <v>27</v>
      </c>
      <c r="H42" s="18">
        <v>39883</v>
      </c>
      <c r="I42" s="16" t="s">
        <v>28</v>
      </c>
      <c r="J42" s="16" t="s">
        <v>133</v>
      </c>
      <c r="K42" s="16">
        <v>7</v>
      </c>
      <c r="L42" s="19">
        <v>9</v>
      </c>
      <c r="M42" s="19">
        <v>3</v>
      </c>
      <c r="N42" s="19">
        <v>0.6</v>
      </c>
      <c r="O42" s="19"/>
      <c r="P42" s="20">
        <f t="shared" si="0"/>
        <v>12.6</v>
      </c>
      <c r="Q42" s="19">
        <v>30.5</v>
      </c>
      <c r="R42" s="21">
        <f t="shared" si="1"/>
        <v>0.4131147540983606</v>
      </c>
      <c r="S42" s="22"/>
      <c r="T42" s="22" t="s">
        <v>460</v>
      </c>
      <c r="U42" s="22"/>
      <c r="V42" s="16" t="s">
        <v>275</v>
      </c>
    </row>
    <row r="43" spans="1:22" ht="56.25" customHeight="1">
      <c r="A43" s="16">
        <v>18</v>
      </c>
      <c r="B43" s="16" t="s">
        <v>16</v>
      </c>
      <c r="C43" s="33" t="s">
        <v>337</v>
      </c>
      <c r="D43" s="16" t="s">
        <v>158</v>
      </c>
      <c r="E43" s="16" t="s">
        <v>159</v>
      </c>
      <c r="F43" s="16" t="s">
        <v>26</v>
      </c>
      <c r="G43" s="16" t="s">
        <v>27</v>
      </c>
      <c r="H43" s="18">
        <v>39948</v>
      </c>
      <c r="I43" s="16" t="s">
        <v>28</v>
      </c>
      <c r="J43" s="16" t="s">
        <v>133</v>
      </c>
      <c r="K43" s="16">
        <v>7</v>
      </c>
      <c r="L43" s="19">
        <v>3</v>
      </c>
      <c r="M43" s="19">
        <v>7.5</v>
      </c>
      <c r="N43" s="19">
        <v>1.8</v>
      </c>
      <c r="O43" s="19"/>
      <c r="P43" s="20">
        <f t="shared" si="0"/>
        <v>12.3</v>
      </c>
      <c r="Q43" s="19">
        <v>30.5</v>
      </c>
      <c r="R43" s="21">
        <f t="shared" si="1"/>
        <v>0.4032786885245902</v>
      </c>
      <c r="S43" s="22"/>
      <c r="T43" s="22" t="s">
        <v>460</v>
      </c>
      <c r="U43" s="22"/>
      <c r="V43" s="16" t="s">
        <v>275</v>
      </c>
    </row>
    <row r="44" spans="1:22" ht="56.25" customHeight="1">
      <c r="A44" s="16">
        <v>19</v>
      </c>
      <c r="B44" s="16" t="s">
        <v>16</v>
      </c>
      <c r="C44" s="33" t="s">
        <v>335</v>
      </c>
      <c r="D44" s="16" t="s">
        <v>132</v>
      </c>
      <c r="E44" s="16" t="s">
        <v>48</v>
      </c>
      <c r="F44" s="16" t="s">
        <v>45</v>
      </c>
      <c r="G44" s="16" t="s">
        <v>27</v>
      </c>
      <c r="H44" s="18">
        <v>39955</v>
      </c>
      <c r="I44" s="16" t="s">
        <v>28</v>
      </c>
      <c r="J44" s="16" t="s">
        <v>133</v>
      </c>
      <c r="K44" s="16">
        <v>7</v>
      </c>
      <c r="L44" s="19">
        <v>6</v>
      </c>
      <c r="M44" s="19">
        <v>4</v>
      </c>
      <c r="N44" s="19">
        <v>1.8</v>
      </c>
      <c r="O44" s="19"/>
      <c r="P44" s="20">
        <f t="shared" si="0"/>
        <v>11.8</v>
      </c>
      <c r="Q44" s="19">
        <v>30.5</v>
      </c>
      <c r="R44" s="21">
        <f t="shared" si="1"/>
        <v>0.38688524590163936</v>
      </c>
      <c r="S44" s="22"/>
      <c r="T44" s="22" t="s">
        <v>460</v>
      </c>
      <c r="U44" s="22"/>
      <c r="V44" s="16" t="s">
        <v>275</v>
      </c>
    </row>
    <row r="45" spans="1:22" ht="93.75" customHeight="1">
      <c r="A45" s="16">
        <v>20</v>
      </c>
      <c r="B45" s="16" t="s">
        <v>16</v>
      </c>
      <c r="C45" s="33" t="s">
        <v>344</v>
      </c>
      <c r="D45" s="16" t="s">
        <v>77</v>
      </c>
      <c r="E45" s="16" t="s">
        <v>41</v>
      </c>
      <c r="F45" s="16" t="s">
        <v>78</v>
      </c>
      <c r="G45" s="16" t="s">
        <v>27</v>
      </c>
      <c r="H45" s="18">
        <v>40096</v>
      </c>
      <c r="I45" s="16" t="s">
        <v>28</v>
      </c>
      <c r="J45" s="16" t="s">
        <v>59</v>
      </c>
      <c r="K45" s="16">
        <v>7</v>
      </c>
      <c r="L45" s="19">
        <v>3</v>
      </c>
      <c r="M45" s="19">
        <v>6</v>
      </c>
      <c r="N45" s="19">
        <v>1.2</v>
      </c>
      <c r="O45" s="19"/>
      <c r="P45" s="20">
        <f t="shared" si="0"/>
        <v>10.2</v>
      </c>
      <c r="Q45" s="19">
        <v>30.5</v>
      </c>
      <c r="R45" s="21">
        <f t="shared" si="1"/>
        <v>0.33442622950819667</v>
      </c>
      <c r="S45" s="22"/>
      <c r="T45" s="22" t="s">
        <v>460</v>
      </c>
      <c r="U45" s="22"/>
      <c r="V45" s="16" t="s">
        <v>279</v>
      </c>
    </row>
    <row r="46" spans="1:22" ht="112.5" customHeight="1">
      <c r="A46" s="16">
        <v>21</v>
      </c>
      <c r="B46" s="16" t="s">
        <v>16</v>
      </c>
      <c r="C46" s="33" t="s">
        <v>334</v>
      </c>
      <c r="D46" s="16" t="s">
        <v>163</v>
      </c>
      <c r="E46" s="16" t="s">
        <v>164</v>
      </c>
      <c r="F46" s="16" t="s">
        <v>42</v>
      </c>
      <c r="G46" s="16" t="s">
        <v>27</v>
      </c>
      <c r="H46" s="18">
        <v>40170</v>
      </c>
      <c r="I46" s="16" t="s">
        <v>28</v>
      </c>
      <c r="J46" s="16" t="s">
        <v>137</v>
      </c>
      <c r="K46" s="16">
        <v>7</v>
      </c>
      <c r="L46" s="19">
        <v>6</v>
      </c>
      <c r="M46" s="19">
        <v>1</v>
      </c>
      <c r="N46" s="19">
        <v>1.8</v>
      </c>
      <c r="O46" s="19"/>
      <c r="P46" s="20">
        <f t="shared" si="0"/>
        <v>8.8</v>
      </c>
      <c r="Q46" s="19">
        <v>30.5</v>
      </c>
      <c r="R46" s="21">
        <f t="shared" si="1"/>
        <v>0.28852459016393445</v>
      </c>
      <c r="S46" s="22"/>
      <c r="T46" s="22" t="s">
        <v>460</v>
      </c>
      <c r="U46" s="22"/>
      <c r="V46" s="16" t="s">
        <v>276</v>
      </c>
    </row>
    <row r="47" spans="1:22" ht="112.5" customHeight="1">
      <c r="A47" s="16">
        <v>22</v>
      </c>
      <c r="B47" s="16" t="s">
        <v>16</v>
      </c>
      <c r="C47" s="34" t="s">
        <v>410</v>
      </c>
      <c r="D47" s="17" t="s">
        <v>293</v>
      </c>
      <c r="E47" s="16" t="s">
        <v>99</v>
      </c>
      <c r="F47" s="16" t="s">
        <v>72</v>
      </c>
      <c r="G47" s="16" t="s">
        <v>31</v>
      </c>
      <c r="H47" s="18">
        <v>39419</v>
      </c>
      <c r="I47" s="16" t="s">
        <v>28</v>
      </c>
      <c r="J47" s="16" t="s">
        <v>137</v>
      </c>
      <c r="K47" s="16">
        <v>8</v>
      </c>
      <c r="L47" s="19">
        <v>9</v>
      </c>
      <c r="M47" s="19">
        <v>9.5</v>
      </c>
      <c r="N47" s="19">
        <v>3</v>
      </c>
      <c r="O47" s="19"/>
      <c r="P47" s="20">
        <f t="shared" si="0"/>
        <v>21.5</v>
      </c>
      <c r="Q47" s="19">
        <v>33.5</v>
      </c>
      <c r="R47" s="21">
        <f t="shared" si="1"/>
        <v>0.6417910447761194</v>
      </c>
      <c r="S47" s="22"/>
      <c r="T47" s="22" t="s">
        <v>456</v>
      </c>
      <c r="U47" s="22"/>
      <c r="V47" s="16" t="s">
        <v>276</v>
      </c>
    </row>
    <row r="48" spans="1:22" ht="56.25" customHeight="1">
      <c r="A48" s="16">
        <v>23</v>
      </c>
      <c r="B48" s="16" t="s">
        <v>16</v>
      </c>
      <c r="C48" s="33" t="s">
        <v>409</v>
      </c>
      <c r="D48" s="16" t="s">
        <v>149</v>
      </c>
      <c r="E48" s="16" t="s">
        <v>64</v>
      </c>
      <c r="F48" s="16" t="s">
        <v>53</v>
      </c>
      <c r="G48" s="16" t="s">
        <v>31</v>
      </c>
      <c r="H48" s="18">
        <v>40131</v>
      </c>
      <c r="I48" s="16" t="s">
        <v>28</v>
      </c>
      <c r="J48" s="16" t="s">
        <v>150</v>
      </c>
      <c r="K48" s="16" t="s">
        <v>461</v>
      </c>
      <c r="L48" s="19">
        <v>8</v>
      </c>
      <c r="M48" s="19">
        <v>10</v>
      </c>
      <c r="N48" s="19">
        <v>2.5</v>
      </c>
      <c r="O48" s="19"/>
      <c r="P48" s="20">
        <f t="shared" si="0"/>
        <v>20.5</v>
      </c>
      <c r="Q48" s="19">
        <v>33.5</v>
      </c>
      <c r="R48" s="21">
        <f t="shared" si="1"/>
        <v>0.6119402985074627</v>
      </c>
      <c r="S48" s="22"/>
      <c r="T48" s="22" t="s">
        <v>456</v>
      </c>
      <c r="U48" s="22"/>
      <c r="V48" s="16" t="s">
        <v>277</v>
      </c>
    </row>
    <row r="49" spans="1:22" ht="56.25" customHeight="1">
      <c r="A49" s="16">
        <v>24</v>
      </c>
      <c r="B49" s="16" t="s">
        <v>16</v>
      </c>
      <c r="C49" s="34" t="s">
        <v>350</v>
      </c>
      <c r="D49" s="25" t="s">
        <v>177</v>
      </c>
      <c r="E49" s="16" t="s">
        <v>146</v>
      </c>
      <c r="F49" s="16" t="s">
        <v>26</v>
      </c>
      <c r="G49" s="16" t="s">
        <v>27</v>
      </c>
      <c r="H49" s="26">
        <v>39706</v>
      </c>
      <c r="I49" s="16" t="s">
        <v>28</v>
      </c>
      <c r="J49" s="16" t="s">
        <v>93</v>
      </c>
      <c r="K49" s="16">
        <v>8</v>
      </c>
      <c r="L49" s="19">
        <v>5</v>
      </c>
      <c r="M49" s="19">
        <v>9</v>
      </c>
      <c r="N49" s="19">
        <v>4.5</v>
      </c>
      <c r="O49" s="19"/>
      <c r="P49" s="20">
        <f t="shared" si="0"/>
        <v>18.5</v>
      </c>
      <c r="Q49" s="19">
        <v>33.5</v>
      </c>
      <c r="R49" s="21">
        <f t="shared" si="1"/>
        <v>0.5522388059701493</v>
      </c>
      <c r="S49" s="22"/>
      <c r="T49" s="22" t="s">
        <v>457</v>
      </c>
      <c r="U49" s="22"/>
      <c r="V49" s="16" t="s">
        <v>282</v>
      </c>
    </row>
    <row r="50" spans="1:22" ht="93.75" customHeight="1">
      <c r="A50" s="16">
        <v>25</v>
      </c>
      <c r="B50" s="16" t="s">
        <v>16</v>
      </c>
      <c r="C50" s="34" t="s">
        <v>357</v>
      </c>
      <c r="D50" s="16" t="s">
        <v>195</v>
      </c>
      <c r="E50" s="16" t="s">
        <v>89</v>
      </c>
      <c r="F50" s="16" t="s">
        <v>90</v>
      </c>
      <c r="G50" s="16" t="s">
        <v>31</v>
      </c>
      <c r="H50" s="18">
        <v>39659</v>
      </c>
      <c r="I50" s="16" t="s">
        <v>28</v>
      </c>
      <c r="J50" s="16" t="s">
        <v>459</v>
      </c>
      <c r="K50" s="16">
        <v>8</v>
      </c>
      <c r="L50" s="19">
        <v>7</v>
      </c>
      <c r="M50" s="19">
        <v>7.5</v>
      </c>
      <c r="N50" s="19">
        <v>4</v>
      </c>
      <c r="O50" s="19"/>
      <c r="P50" s="20">
        <f t="shared" si="0"/>
        <v>18.5</v>
      </c>
      <c r="Q50" s="19">
        <v>33.5</v>
      </c>
      <c r="R50" s="21">
        <f t="shared" si="1"/>
        <v>0.5522388059701493</v>
      </c>
      <c r="S50" s="22"/>
      <c r="T50" s="22" t="s">
        <v>457</v>
      </c>
      <c r="U50" s="22"/>
      <c r="V50" s="16" t="s">
        <v>285</v>
      </c>
    </row>
    <row r="51" spans="1:22" ht="93.75" customHeight="1">
      <c r="A51" s="16">
        <v>26</v>
      </c>
      <c r="B51" s="16" t="s">
        <v>16</v>
      </c>
      <c r="C51" s="33" t="s">
        <v>358</v>
      </c>
      <c r="D51" s="16" t="s">
        <v>201</v>
      </c>
      <c r="E51" s="16" t="s">
        <v>202</v>
      </c>
      <c r="F51" s="16" t="s">
        <v>51</v>
      </c>
      <c r="G51" s="16" t="s">
        <v>31</v>
      </c>
      <c r="H51" s="18">
        <v>39563</v>
      </c>
      <c r="I51" s="16" t="s">
        <v>28</v>
      </c>
      <c r="J51" s="16" t="s">
        <v>459</v>
      </c>
      <c r="K51" s="16">
        <v>8</v>
      </c>
      <c r="L51" s="19">
        <v>9</v>
      </c>
      <c r="M51" s="19">
        <v>6.5</v>
      </c>
      <c r="N51" s="19">
        <v>3</v>
      </c>
      <c r="O51" s="19"/>
      <c r="P51" s="20">
        <f t="shared" si="0"/>
        <v>18.5</v>
      </c>
      <c r="Q51" s="19">
        <v>33.5</v>
      </c>
      <c r="R51" s="21">
        <f t="shared" si="1"/>
        <v>0.5522388059701493</v>
      </c>
      <c r="S51" s="22"/>
      <c r="T51" s="22" t="s">
        <v>457</v>
      </c>
      <c r="U51" s="22"/>
      <c r="V51" s="16" t="s">
        <v>285</v>
      </c>
    </row>
    <row r="52" spans="1:22" ht="93.75" customHeight="1">
      <c r="A52" s="16">
        <v>27</v>
      </c>
      <c r="B52" s="16" t="s">
        <v>16</v>
      </c>
      <c r="C52" s="33" t="s">
        <v>367</v>
      </c>
      <c r="D52" s="16" t="s">
        <v>113</v>
      </c>
      <c r="E52" s="16" t="s">
        <v>39</v>
      </c>
      <c r="F52" s="16" t="s">
        <v>78</v>
      </c>
      <c r="G52" s="16" t="s">
        <v>27</v>
      </c>
      <c r="H52" s="18">
        <v>39698</v>
      </c>
      <c r="I52" s="16" t="s">
        <v>28</v>
      </c>
      <c r="J52" s="16" t="s">
        <v>459</v>
      </c>
      <c r="K52" s="16">
        <v>8</v>
      </c>
      <c r="L52" s="19">
        <v>7</v>
      </c>
      <c r="M52" s="19">
        <v>7.5</v>
      </c>
      <c r="N52" s="19">
        <v>4</v>
      </c>
      <c r="O52" s="19"/>
      <c r="P52" s="20">
        <f t="shared" si="0"/>
        <v>18.5</v>
      </c>
      <c r="Q52" s="19">
        <v>33.5</v>
      </c>
      <c r="R52" s="21">
        <f t="shared" si="1"/>
        <v>0.5522388059701493</v>
      </c>
      <c r="S52" s="22"/>
      <c r="T52" s="22" t="s">
        <v>457</v>
      </c>
      <c r="U52" s="22"/>
      <c r="V52" s="16" t="s">
        <v>285</v>
      </c>
    </row>
    <row r="53" spans="1:22" ht="56.25" customHeight="1">
      <c r="A53" s="16">
        <v>28</v>
      </c>
      <c r="B53" s="16" t="s">
        <v>16</v>
      </c>
      <c r="C53" s="34" t="s">
        <v>355</v>
      </c>
      <c r="D53" s="17" t="s">
        <v>65</v>
      </c>
      <c r="E53" s="16" t="s">
        <v>66</v>
      </c>
      <c r="F53" s="16" t="s">
        <v>40</v>
      </c>
      <c r="G53" s="16" t="s">
        <v>27</v>
      </c>
      <c r="H53" s="18">
        <v>39636</v>
      </c>
      <c r="I53" s="16" t="s">
        <v>28</v>
      </c>
      <c r="J53" s="16" t="s">
        <v>133</v>
      </c>
      <c r="K53" s="16">
        <v>8</v>
      </c>
      <c r="L53" s="19">
        <v>7</v>
      </c>
      <c r="M53" s="19">
        <v>8.5</v>
      </c>
      <c r="N53" s="19">
        <v>2.5</v>
      </c>
      <c r="O53" s="19"/>
      <c r="P53" s="20">
        <f t="shared" si="0"/>
        <v>18</v>
      </c>
      <c r="Q53" s="19">
        <v>33.5</v>
      </c>
      <c r="R53" s="21">
        <f t="shared" si="1"/>
        <v>0.5373134328358209</v>
      </c>
      <c r="S53" s="22"/>
      <c r="T53" s="22" t="s">
        <v>457</v>
      </c>
      <c r="U53" s="22"/>
      <c r="V53" s="16" t="s">
        <v>275</v>
      </c>
    </row>
    <row r="54" spans="1:22" ht="72" customHeight="1">
      <c r="A54" s="16">
        <v>29</v>
      </c>
      <c r="B54" s="16" t="s">
        <v>16</v>
      </c>
      <c r="C54" s="34" t="s">
        <v>349</v>
      </c>
      <c r="D54" s="27" t="s">
        <v>103</v>
      </c>
      <c r="E54" s="16" t="s">
        <v>62</v>
      </c>
      <c r="F54" s="16" t="s">
        <v>70</v>
      </c>
      <c r="G54" s="16" t="s">
        <v>31</v>
      </c>
      <c r="H54" s="26">
        <v>39675</v>
      </c>
      <c r="I54" s="16" t="s">
        <v>28</v>
      </c>
      <c r="J54" s="16" t="s">
        <v>93</v>
      </c>
      <c r="K54" s="16">
        <v>8</v>
      </c>
      <c r="L54" s="19">
        <v>7</v>
      </c>
      <c r="M54" s="19">
        <v>7.5</v>
      </c>
      <c r="N54" s="19">
        <v>3.5</v>
      </c>
      <c r="O54" s="19"/>
      <c r="P54" s="20">
        <f t="shared" si="0"/>
        <v>18</v>
      </c>
      <c r="Q54" s="19">
        <v>33.5</v>
      </c>
      <c r="R54" s="21">
        <f t="shared" si="1"/>
        <v>0.5373134328358209</v>
      </c>
      <c r="S54" s="22"/>
      <c r="T54" s="22" t="s">
        <v>457</v>
      </c>
      <c r="U54" s="22"/>
      <c r="V54" s="16" t="s">
        <v>282</v>
      </c>
    </row>
    <row r="55" spans="1:22" ht="93.75" customHeight="1">
      <c r="A55" s="16">
        <v>30</v>
      </c>
      <c r="B55" s="16" t="s">
        <v>16</v>
      </c>
      <c r="C55" s="33" t="s">
        <v>352</v>
      </c>
      <c r="D55" s="16" t="s">
        <v>178</v>
      </c>
      <c r="E55" s="16" t="s">
        <v>84</v>
      </c>
      <c r="F55" s="16" t="s">
        <v>54</v>
      </c>
      <c r="G55" s="16" t="s">
        <v>31</v>
      </c>
      <c r="H55" s="18">
        <v>39604</v>
      </c>
      <c r="I55" s="16" t="s">
        <v>28</v>
      </c>
      <c r="J55" s="16" t="s">
        <v>459</v>
      </c>
      <c r="K55" s="16">
        <v>8</v>
      </c>
      <c r="L55" s="19">
        <v>8</v>
      </c>
      <c r="M55" s="19">
        <v>5.5</v>
      </c>
      <c r="N55" s="19">
        <v>4</v>
      </c>
      <c r="O55" s="19"/>
      <c r="P55" s="20">
        <f t="shared" si="0"/>
        <v>17.5</v>
      </c>
      <c r="Q55" s="19">
        <v>33.5</v>
      </c>
      <c r="R55" s="21">
        <f t="shared" si="1"/>
        <v>0.5223880597014925</v>
      </c>
      <c r="S55" s="22"/>
      <c r="T55" s="22" t="s">
        <v>457</v>
      </c>
      <c r="U55" s="22"/>
      <c r="V55" s="16" t="s">
        <v>285</v>
      </c>
    </row>
    <row r="56" spans="1:22" ht="93.75" customHeight="1">
      <c r="A56" s="16">
        <v>31</v>
      </c>
      <c r="B56" s="16" t="s">
        <v>16</v>
      </c>
      <c r="C56" s="34" t="s">
        <v>362</v>
      </c>
      <c r="D56" s="16" t="s">
        <v>203</v>
      </c>
      <c r="E56" s="16" t="s">
        <v>30</v>
      </c>
      <c r="F56" s="16" t="s">
        <v>32</v>
      </c>
      <c r="G56" s="16" t="s">
        <v>31</v>
      </c>
      <c r="H56" s="18">
        <v>39528</v>
      </c>
      <c r="I56" s="16" t="s">
        <v>28</v>
      </c>
      <c r="J56" s="16" t="s">
        <v>459</v>
      </c>
      <c r="K56" s="16">
        <v>8</v>
      </c>
      <c r="L56" s="19">
        <v>7</v>
      </c>
      <c r="M56" s="19">
        <v>7</v>
      </c>
      <c r="N56" s="19">
        <v>3.5</v>
      </c>
      <c r="O56" s="19"/>
      <c r="P56" s="20">
        <f t="shared" si="0"/>
        <v>17.5</v>
      </c>
      <c r="Q56" s="19">
        <v>33.5</v>
      </c>
      <c r="R56" s="21">
        <f t="shared" si="1"/>
        <v>0.5223880597014925</v>
      </c>
      <c r="S56" s="22"/>
      <c r="T56" s="22" t="s">
        <v>457</v>
      </c>
      <c r="U56" s="22"/>
      <c r="V56" s="16" t="s">
        <v>285</v>
      </c>
    </row>
    <row r="57" spans="1:22" ht="56.25" customHeight="1">
      <c r="A57" s="16">
        <v>32</v>
      </c>
      <c r="B57" s="16" t="s">
        <v>16</v>
      </c>
      <c r="C57" s="34" t="s">
        <v>354</v>
      </c>
      <c r="D57" s="25" t="s">
        <v>196</v>
      </c>
      <c r="E57" s="25" t="s">
        <v>38</v>
      </c>
      <c r="F57" s="25" t="s">
        <v>81</v>
      </c>
      <c r="G57" s="16" t="s">
        <v>27</v>
      </c>
      <c r="H57" s="28">
        <v>39689</v>
      </c>
      <c r="I57" s="16" t="s">
        <v>28</v>
      </c>
      <c r="J57" s="16" t="s">
        <v>93</v>
      </c>
      <c r="K57" s="16">
        <v>8</v>
      </c>
      <c r="L57" s="19">
        <v>7</v>
      </c>
      <c r="M57" s="19">
        <v>5.5</v>
      </c>
      <c r="N57" s="19">
        <v>4.5</v>
      </c>
      <c r="O57" s="19"/>
      <c r="P57" s="20">
        <f t="shared" si="0"/>
        <v>17</v>
      </c>
      <c r="Q57" s="19">
        <v>33.5</v>
      </c>
      <c r="R57" s="21">
        <f t="shared" si="1"/>
        <v>0.5074626865671642</v>
      </c>
      <c r="S57" s="22"/>
      <c r="T57" s="22" t="s">
        <v>460</v>
      </c>
      <c r="U57" s="22"/>
      <c r="V57" s="16" t="s">
        <v>282</v>
      </c>
    </row>
    <row r="58" spans="1:22" ht="75" customHeight="1">
      <c r="A58" s="16">
        <v>33</v>
      </c>
      <c r="B58" s="16" t="s">
        <v>16</v>
      </c>
      <c r="C58" s="33" t="s">
        <v>401</v>
      </c>
      <c r="D58" s="16" t="s">
        <v>197</v>
      </c>
      <c r="E58" s="16" t="s">
        <v>198</v>
      </c>
      <c r="F58" s="16" t="s">
        <v>88</v>
      </c>
      <c r="G58" s="16" t="s">
        <v>31</v>
      </c>
      <c r="H58" s="18">
        <v>39565</v>
      </c>
      <c r="I58" s="16" t="s">
        <v>28</v>
      </c>
      <c r="J58" s="16" t="s">
        <v>199</v>
      </c>
      <c r="K58" s="16">
        <v>8</v>
      </c>
      <c r="L58" s="19">
        <v>7</v>
      </c>
      <c r="M58" s="19">
        <v>8</v>
      </c>
      <c r="N58" s="19">
        <v>1.5</v>
      </c>
      <c r="O58" s="19"/>
      <c r="P58" s="20">
        <f aca="true" t="shared" si="2" ref="P58:P89">SUM(L58:O58)</f>
        <v>16.5</v>
      </c>
      <c r="Q58" s="19">
        <v>33.5</v>
      </c>
      <c r="R58" s="21">
        <f aca="true" t="shared" si="3" ref="R58:R89">P58/Q58</f>
        <v>0.4925373134328358</v>
      </c>
      <c r="S58" s="22"/>
      <c r="T58" s="22" t="s">
        <v>460</v>
      </c>
      <c r="U58" s="22"/>
      <c r="V58" s="16" t="s">
        <v>287</v>
      </c>
    </row>
    <row r="59" spans="1:22" ht="56.25" customHeight="1">
      <c r="A59" s="16">
        <v>34</v>
      </c>
      <c r="B59" s="16" t="s">
        <v>16</v>
      </c>
      <c r="C59" s="33" t="s">
        <v>404</v>
      </c>
      <c r="D59" s="16" t="s">
        <v>179</v>
      </c>
      <c r="E59" s="16" t="s">
        <v>180</v>
      </c>
      <c r="F59" s="16" t="s">
        <v>26</v>
      </c>
      <c r="G59" s="16" t="s">
        <v>27</v>
      </c>
      <c r="H59" s="18">
        <v>39709</v>
      </c>
      <c r="I59" s="16" t="s">
        <v>28</v>
      </c>
      <c r="J59" s="16" t="s">
        <v>63</v>
      </c>
      <c r="K59" s="16">
        <v>8</v>
      </c>
      <c r="L59" s="19">
        <v>8</v>
      </c>
      <c r="M59" s="19">
        <v>4</v>
      </c>
      <c r="N59" s="19">
        <v>4.5</v>
      </c>
      <c r="O59" s="19"/>
      <c r="P59" s="20">
        <f t="shared" si="2"/>
        <v>16.5</v>
      </c>
      <c r="Q59" s="19">
        <v>33.5</v>
      </c>
      <c r="R59" s="21">
        <f t="shared" si="3"/>
        <v>0.4925373134328358</v>
      </c>
      <c r="S59" s="22"/>
      <c r="T59" s="22" t="s">
        <v>460</v>
      </c>
      <c r="U59" s="22"/>
      <c r="V59" s="16" t="s">
        <v>286</v>
      </c>
    </row>
    <row r="60" spans="1:22" ht="56.25" customHeight="1">
      <c r="A60" s="16">
        <v>35</v>
      </c>
      <c r="B60" s="16" t="s">
        <v>16</v>
      </c>
      <c r="C60" s="34" t="s">
        <v>402</v>
      </c>
      <c r="D60" s="16" t="s">
        <v>360</v>
      </c>
      <c r="E60" s="16" t="s">
        <v>186</v>
      </c>
      <c r="F60" s="16" t="s">
        <v>187</v>
      </c>
      <c r="G60" s="16" t="s">
        <v>27</v>
      </c>
      <c r="H60" s="18">
        <v>39617</v>
      </c>
      <c r="I60" s="16" t="s">
        <v>28</v>
      </c>
      <c r="J60" s="16" t="s">
        <v>150</v>
      </c>
      <c r="K60" s="16">
        <v>8</v>
      </c>
      <c r="L60" s="19">
        <v>6</v>
      </c>
      <c r="M60" s="19">
        <v>9</v>
      </c>
      <c r="N60" s="19">
        <v>1.5</v>
      </c>
      <c r="O60" s="19"/>
      <c r="P60" s="20">
        <f t="shared" si="2"/>
        <v>16.5</v>
      </c>
      <c r="Q60" s="19">
        <v>33.5</v>
      </c>
      <c r="R60" s="21">
        <f t="shared" si="3"/>
        <v>0.4925373134328358</v>
      </c>
      <c r="S60" s="22"/>
      <c r="T60" s="22" t="s">
        <v>460</v>
      </c>
      <c r="U60" s="22"/>
      <c r="V60" s="16" t="s">
        <v>277</v>
      </c>
    </row>
    <row r="61" spans="1:22" ht="93.75" customHeight="1">
      <c r="A61" s="16">
        <v>36</v>
      </c>
      <c r="B61" s="16" t="s">
        <v>16</v>
      </c>
      <c r="C61" s="34" t="s">
        <v>414</v>
      </c>
      <c r="D61" s="16" t="s">
        <v>188</v>
      </c>
      <c r="E61" s="16" t="s">
        <v>36</v>
      </c>
      <c r="F61" s="16" t="s">
        <v>42</v>
      </c>
      <c r="G61" s="16" t="s">
        <v>27</v>
      </c>
      <c r="H61" s="18">
        <v>39672</v>
      </c>
      <c r="I61" s="16" t="s">
        <v>28</v>
      </c>
      <c r="J61" s="16" t="s">
        <v>459</v>
      </c>
      <c r="K61" s="16">
        <v>8</v>
      </c>
      <c r="L61" s="19">
        <v>5</v>
      </c>
      <c r="M61" s="19">
        <v>8.5</v>
      </c>
      <c r="N61" s="19">
        <v>3</v>
      </c>
      <c r="O61" s="19"/>
      <c r="P61" s="20">
        <f t="shared" si="2"/>
        <v>16.5</v>
      </c>
      <c r="Q61" s="19">
        <v>33.5</v>
      </c>
      <c r="R61" s="21">
        <f t="shared" si="3"/>
        <v>0.4925373134328358</v>
      </c>
      <c r="S61" s="22"/>
      <c r="T61" s="22" t="s">
        <v>460</v>
      </c>
      <c r="U61" s="22"/>
      <c r="V61" s="16" t="s">
        <v>285</v>
      </c>
    </row>
    <row r="62" spans="1:22" ht="56.25" customHeight="1">
      <c r="A62" s="16">
        <v>37</v>
      </c>
      <c r="B62" s="16" t="s">
        <v>16</v>
      </c>
      <c r="C62" s="34" t="s">
        <v>347</v>
      </c>
      <c r="D62" s="25" t="s">
        <v>94</v>
      </c>
      <c r="E62" s="16" t="s">
        <v>95</v>
      </c>
      <c r="F62" s="16" t="s">
        <v>96</v>
      </c>
      <c r="G62" s="16" t="s">
        <v>27</v>
      </c>
      <c r="H62" s="26">
        <v>39494</v>
      </c>
      <c r="I62" s="16" t="s">
        <v>28</v>
      </c>
      <c r="J62" s="16" t="s">
        <v>93</v>
      </c>
      <c r="K62" s="16">
        <v>8</v>
      </c>
      <c r="L62" s="19">
        <v>7</v>
      </c>
      <c r="M62" s="19">
        <v>7.5</v>
      </c>
      <c r="N62" s="19">
        <v>1.5</v>
      </c>
      <c r="O62" s="19"/>
      <c r="P62" s="20">
        <f t="shared" si="2"/>
        <v>16</v>
      </c>
      <c r="Q62" s="19">
        <v>33.5</v>
      </c>
      <c r="R62" s="21">
        <f t="shared" si="3"/>
        <v>0.47761194029850745</v>
      </c>
      <c r="S62" s="22"/>
      <c r="T62" s="22" t="s">
        <v>460</v>
      </c>
      <c r="U62" s="22"/>
      <c r="V62" s="16" t="s">
        <v>282</v>
      </c>
    </row>
    <row r="63" spans="1:22" ht="56.25" customHeight="1">
      <c r="A63" s="16">
        <v>38</v>
      </c>
      <c r="B63" s="16" t="s">
        <v>16</v>
      </c>
      <c r="C63" s="34" t="s">
        <v>413</v>
      </c>
      <c r="D63" s="17" t="s">
        <v>294</v>
      </c>
      <c r="E63" s="16" t="s">
        <v>44</v>
      </c>
      <c r="F63" s="16" t="s">
        <v>26</v>
      </c>
      <c r="G63" s="16" t="s">
        <v>27</v>
      </c>
      <c r="H63" s="18">
        <v>39635</v>
      </c>
      <c r="I63" s="16" t="s">
        <v>28</v>
      </c>
      <c r="J63" s="16" t="s">
        <v>133</v>
      </c>
      <c r="K63" s="16">
        <v>8</v>
      </c>
      <c r="L63" s="19">
        <v>7</v>
      </c>
      <c r="M63" s="19">
        <v>6</v>
      </c>
      <c r="N63" s="19">
        <v>2.5</v>
      </c>
      <c r="O63" s="19"/>
      <c r="P63" s="20">
        <f t="shared" si="2"/>
        <v>15.5</v>
      </c>
      <c r="Q63" s="19">
        <v>33.5</v>
      </c>
      <c r="R63" s="21">
        <f t="shared" si="3"/>
        <v>0.4626865671641791</v>
      </c>
      <c r="S63" s="22"/>
      <c r="T63" s="22" t="s">
        <v>460</v>
      </c>
      <c r="U63" s="22"/>
      <c r="V63" s="16" t="s">
        <v>284</v>
      </c>
    </row>
    <row r="64" spans="1:22" ht="75" customHeight="1">
      <c r="A64" s="16">
        <v>39</v>
      </c>
      <c r="B64" s="16" t="s">
        <v>16</v>
      </c>
      <c r="C64" s="35" t="s">
        <v>359</v>
      </c>
      <c r="D64" s="16" t="s">
        <v>200</v>
      </c>
      <c r="E64" s="16" t="s">
        <v>109</v>
      </c>
      <c r="F64" s="16" t="s">
        <v>70</v>
      </c>
      <c r="G64" s="16" t="s">
        <v>31</v>
      </c>
      <c r="H64" s="18">
        <v>39510</v>
      </c>
      <c r="I64" s="16" t="s">
        <v>28</v>
      </c>
      <c r="J64" s="16" t="s">
        <v>154</v>
      </c>
      <c r="K64" s="16">
        <v>8</v>
      </c>
      <c r="L64" s="19">
        <v>5</v>
      </c>
      <c r="M64" s="19">
        <v>10</v>
      </c>
      <c r="N64" s="19">
        <v>0.5</v>
      </c>
      <c r="O64" s="19"/>
      <c r="P64" s="20">
        <f t="shared" si="2"/>
        <v>15.5</v>
      </c>
      <c r="Q64" s="19">
        <v>33.5</v>
      </c>
      <c r="R64" s="21">
        <f t="shared" si="3"/>
        <v>0.4626865671641791</v>
      </c>
      <c r="S64" s="22"/>
      <c r="T64" s="22" t="s">
        <v>460</v>
      </c>
      <c r="U64" s="22"/>
      <c r="V64" s="16" t="s">
        <v>278</v>
      </c>
    </row>
    <row r="65" spans="1:22" ht="56.25" customHeight="1">
      <c r="A65" s="16">
        <v>40</v>
      </c>
      <c r="B65" s="16" t="s">
        <v>16</v>
      </c>
      <c r="C65" s="34" t="s">
        <v>366</v>
      </c>
      <c r="D65" s="16" t="s">
        <v>194</v>
      </c>
      <c r="E65" s="16" t="s">
        <v>43</v>
      </c>
      <c r="F65" s="16" t="s">
        <v>114</v>
      </c>
      <c r="G65" s="16" t="s">
        <v>27</v>
      </c>
      <c r="H65" s="18">
        <v>39652</v>
      </c>
      <c r="I65" s="16" t="s">
        <v>28</v>
      </c>
      <c r="J65" s="16" t="s">
        <v>133</v>
      </c>
      <c r="K65" s="16">
        <v>8</v>
      </c>
      <c r="L65" s="19">
        <v>6</v>
      </c>
      <c r="M65" s="19">
        <v>6.5</v>
      </c>
      <c r="N65" s="19">
        <v>2.5</v>
      </c>
      <c r="O65" s="19"/>
      <c r="P65" s="20">
        <f t="shared" si="2"/>
        <v>15</v>
      </c>
      <c r="Q65" s="19">
        <v>33.5</v>
      </c>
      <c r="R65" s="21">
        <f t="shared" si="3"/>
        <v>0.44776119402985076</v>
      </c>
      <c r="S65" s="22"/>
      <c r="T65" s="22" t="s">
        <v>460</v>
      </c>
      <c r="U65" s="22"/>
      <c r="V65" s="16" t="s">
        <v>284</v>
      </c>
    </row>
    <row r="66" spans="1:22" ht="112.5" customHeight="1">
      <c r="A66" s="16">
        <v>41</v>
      </c>
      <c r="B66" s="16" t="s">
        <v>16</v>
      </c>
      <c r="C66" s="34" t="s">
        <v>407</v>
      </c>
      <c r="D66" s="17" t="s">
        <v>295</v>
      </c>
      <c r="E66" s="16" t="s">
        <v>98</v>
      </c>
      <c r="F66" s="16" t="s">
        <v>35</v>
      </c>
      <c r="G66" s="16" t="s">
        <v>27</v>
      </c>
      <c r="H66" s="18">
        <v>39608</v>
      </c>
      <c r="I66" s="16" t="s">
        <v>28</v>
      </c>
      <c r="J66" s="16" t="s">
        <v>137</v>
      </c>
      <c r="K66" s="16">
        <v>8</v>
      </c>
      <c r="L66" s="19">
        <v>6</v>
      </c>
      <c r="M66" s="19">
        <v>7</v>
      </c>
      <c r="N66" s="19">
        <v>1.5</v>
      </c>
      <c r="O66" s="19"/>
      <c r="P66" s="20">
        <f t="shared" si="2"/>
        <v>14.5</v>
      </c>
      <c r="Q66" s="19">
        <v>33.5</v>
      </c>
      <c r="R66" s="21">
        <f t="shared" si="3"/>
        <v>0.43283582089552236</v>
      </c>
      <c r="S66" s="22"/>
      <c r="T66" s="22" t="s">
        <v>460</v>
      </c>
      <c r="U66" s="22"/>
      <c r="V66" s="16" t="s">
        <v>276</v>
      </c>
    </row>
    <row r="67" spans="1:22" ht="56.25" customHeight="1">
      <c r="A67" s="16">
        <v>42</v>
      </c>
      <c r="B67" s="16" t="s">
        <v>16</v>
      </c>
      <c r="C67" s="33" t="s">
        <v>363</v>
      </c>
      <c r="D67" s="25" t="s">
        <v>176</v>
      </c>
      <c r="E67" s="16" t="s">
        <v>33</v>
      </c>
      <c r="F67" s="16" t="s">
        <v>70</v>
      </c>
      <c r="G67" s="16" t="s">
        <v>31</v>
      </c>
      <c r="H67" s="26">
        <v>39449</v>
      </c>
      <c r="I67" s="16" t="s">
        <v>28</v>
      </c>
      <c r="J67" s="16" t="s">
        <v>93</v>
      </c>
      <c r="K67" s="16">
        <v>8</v>
      </c>
      <c r="L67" s="19">
        <v>6</v>
      </c>
      <c r="M67" s="19">
        <v>5.5</v>
      </c>
      <c r="N67" s="19">
        <v>3</v>
      </c>
      <c r="O67" s="19"/>
      <c r="P67" s="20">
        <f t="shared" si="2"/>
        <v>14.5</v>
      </c>
      <c r="Q67" s="19">
        <v>33.5</v>
      </c>
      <c r="R67" s="21">
        <f t="shared" si="3"/>
        <v>0.43283582089552236</v>
      </c>
      <c r="S67" s="22"/>
      <c r="T67" s="22" t="s">
        <v>460</v>
      </c>
      <c r="U67" s="22"/>
      <c r="V67" s="16" t="s">
        <v>282</v>
      </c>
    </row>
    <row r="68" spans="1:22" ht="112.5" customHeight="1">
      <c r="A68" s="16">
        <v>43</v>
      </c>
      <c r="B68" s="16" t="s">
        <v>16</v>
      </c>
      <c r="C68" s="34" t="s">
        <v>403</v>
      </c>
      <c r="D68" s="16" t="s">
        <v>172</v>
      </c>
      <c r="E68" s="16" t="s">
        <v>157</v>
      </c>
      <c r="F68" s="16" t="s">
        <v>81</v>
      </c>
      <c r="G68" s="16" t="s">
        <v>27</v>
      </c>
      <c r="H68" s="18">
        <v>39601</v>
      </c>
      <c r="I68" s="16" t="s">
        <v>28</v>
      </c>
      <c r="J68" s="16" t="s">
        <v>137</v>
      </c>
      <c r="K68" s="16">
        <v>8</v>
      </c>
      <c r="L68" s="19">
        <v>4</v>
      </c>
      <c r="M68" s="19">
        <v>8</v>
      </c>
      <c r="N68" s="19">
        <v>2</v>
      </c>
      <c r="O68" s="19"/>
      <c r="P68" s="20">
        <f t="shared" si="2"/>
        <v>14</v>
      </c>
      <c r="Q68" s="19">
        <v>33.5</v>
      </c>
      <c r="R68" s="21">
        <f t="shared" si="3"/>
        <v>0.417910447761194</v>
      </c>
      <c r="S68" s="22"/>
      <c r="T68" s="22" t="s">
        <v>460</v>
      </c>
      <c r="U68" s="22"/>
      <c r="V68" s="16" t="s">
        <v>283</v>
      </c>
    </row>
    <row r="69" spans="1:22" ht="56.25" customHeight="1">
      <c r="A69" s="16">
        <v>44</v>
      </c>
      <c r="B69" s="16" t="s">
        <v>16</v>
      </c>
      <c r="C69" s="33" t="s">
        <v>348</v>
      </c>
      <c r="D69" s="25" t="s">
        <v>170</v>
      </c>
      <c r="E69" s="16" t="s">
        <v>143</v>
      </c>
      <c r="F69" s="16" t="s">
        <v>171</v>
      </c>
      <c r="G69" s="16" t="s">
        <v>31</v>
      </c>
      <c r="H69" s="26">
        <v>39725</v>
      </c>
      <c r="I69" s="16" t="s">
        <v>28</v>
      </c>
      <c r="J69" s="16" t="s">
        <v>93</v>
      </c>
      <c r="K69" s="16">
        <v>8</v>
      </c>
      <c r="L69" s="19">
        <v>3</v>
      </c>
      <c r="M69" s="19">
        <v>8.5</v>
      </c>
      <c r="N69" s="19">
        <v>2.5</v>
      </c>
      <c r="O69" s="19"/>
      <c r="P69" s="20">
        <f t="shared" si="2"/>
        <v>14</v>
      </c>
      <c r="Q69" s="19">
        <v>33.5</v>
      </c>
      <c r="R69" s="21">
        <f t="shared" si="3"/>
        <v>0.417910447761194</v>
      </c>
      <c r="S69" s="22"/>
      <c r="T69" s="22" t="s">
        <v>460</v>
      </c>
      <c r="U69" s="22"/>
      <c r="V69" s="16" t="s">
        <v>282</v>
      </c>
    </row>
    <row r="70" spans="1:22" ht="56.25" customHeight="1">
      <c r="A70" s="16">
        <v>45</v>
      </c>
      <c r="B70" s="16" t="s">
        <v>16</v>
      </c>
      <c r="C70" s="34" t="s">
        <v>365</v>
      </c>
      <c r="D70" s="16" t="s">
        <v>173</v>
      </c>
      <c r="E70" s="16" t="s">
        <v>99</v>
      </c>
      <c r="F70" s="16" t="s">
        <v>70</v>
      </c>
      <c r="G70" s="16" t="s">
        <v>31</v>
      </c>
      <c r="H70" s="18">
        <v>39718</v>
      </c>
      <c r="I70" s="16" t="s">
        <v>28</v>
      </c>
      <c r="J70" s="16" t="s">
        <v>166</v>
      </c>
      <c r="K70" s="16">
        <v>8</v>
      </c>
      <c r="L70" s="19">
        <v>4</v>
      </c>
      <c r="M70" s="19">
        <v>5.5</v>
      </c>
      <c r="N70" s="19">
        <v>4.5</v>
      </c>
      <c r="O70" s="19"/>
      <c r="P70" s="20">
        <f t="shared" si="2"/>
        <v>14</v>
      </c>
      <c r="Q70" s="19">
        <v>33.5</v>
      </c>
      <c r="R70" s="21">
        <f t="shared" si="3"/>
        <v>0.417910447761194</v>
      </c>
      <c r="S70" s="22"/>
      <c r="T70" s="22" t="s">
        <v>460</v>
      </c>
      <c r="U70" s="22"/>
      <c r="V70" s="16" t="s">
        <v>281</v>
      </c>
    </row>
    <row r="71" spans="1:22" ht="93.75" customHeight="1">
      <c r="A71" s="16">
        <v>46</v>
      </c>
      <c r="B71" s="16" t="s">
        <v>16</v>
      </c>
      <c r="C71" s="33" t="s">
        <v>364</v>
      </c>
      <c r="D71" s="16" t="s">
        <v>181</v>
      </c>
      <c r="E71" s="16" t="s">
        <v>91</v>
      </c>
      <c r="F71" s="16" t="s">
        <v>182</v>
      </c>
      <c r="G71" s="16" t="s">
        <v>31</v>
      </c>
      <c r="H71" s="18">
        <v>39760</v>
      </c>
      <c r="I71" s="16" t="s">
        <v>28</v>
      </c>
      <c r="J71" s="16" t="s">
        <v>459</v>
      </c>
      <c r="K71" s="16">
        <v>8</v>
      </c>
      <c r="L71" s="19">
        <v>6</v>
      </c>
      <c r="M71" s="19">
        <v>5</v>
      </c>
      <c r="N71" s="19">
        <v>3</v>
      </c>
      <c r="O71" s="19"/>
      <c r="P71" s="20">
        <f t="shared" si="2"/>
        <v>14</v>
      </c>
      <c r="Q71" s="19">
        <v>33.5</v>
      </c>
      <c r="R71" s="21">
        <f t="shared" si="3"/>
        <v>0.417910447761194</v>
      </c>
      <c r="S71" s="22"/>
      <c r="T71" s="22" t="s">
        <v>460</v>
      </c>
      <c r="U71" s="22"/>
      <c r="V71" s="16" t="s">
        <v>285</v>
      </c>
    </row>
    <row r="72" spans="1:22" ht="56.25" customHeight="1">
      <c r="A72" s="16">
        <v>47</v>
      </c>
      <c r="B72" s="16" t="s">
        <v>16</v>
      </c>
      <c r="C72" s="33" t="s">
        <v>356</v>
      </c>
      <c r="D72" s="16" t="s">
        <v>169</v>
      </c>
      <c r="E72" s="16" t="s">
        <v>105</v>
      </c>
      <c r="F72" s="16" t="s">
        <v>114</v>
      </c>
      <c r="G72" s="16" t="s">
        <v>27</v>
      </c>
      <c r="H72" s="18">
        <v>39682</v>
      </c>
      <c r="I72" s="16" t="s">
        <v>28</v>
      </c>
      <c r="J72" s="16" t="s">
        <v>166</v>
      </c>
      <c r="K72" s="16">
        <v>8</v>
      </c>
      <c r="L72" s="19">
        <v>2</v>
      </c>
      <c r="M72" s="19">
        <v>9.5</v>
      </c>
      <c r="N72" s="19">
        <v>2</v>
      </c>
      <c r="O72" s="19"/>
      <c r="P72" s="20">
        <f t="shared" si="2"/>
        <v>13.5</v>
      </c>
      <c r="Q72" s="19">
        <v>33.5</v>
      </c>
      <c r="R72" s="21">
        <f t="shared" si="3"/>
        <v>0.40298507462686567</v>
      </c>
      <c r="S72" s="22"/>
      <c r="T72" s="22" t="s">
        <v>460</v>
      </c>
      <c r="U72" s="22"/>
      <c r="V72" s="16" t="s">
        <v>281</v>
      </c>
    </row>
    <row r="73" spans="1:22" ht="56.25" customHeight="1">
      <c r="A73" s="16">
        <v>48</v>
      </c>
      <c r="B73" s="16" t="s">
        <v>16</v>
      </c>
      <c r="C73" s="34" t="s">
        <v>351</v>
      </c>
      <c r="D73" s="25" t="s">
        <v>192</v>
      </c>
      <c r="E73" s="16" t="s">
        <v>61</v>
      </c>
      <c r="F73" s="16" t="s">
        <v>193</v>
      </c>
      <c r="G73" s="16" t="s">
        <v>31</v>
      </c>
      <c r="H73" s="26">
        <v>39836</v>
      </c>
      <c r="I73" s="16" t="s">
        <v>28</v>
      </c>
      <c r="J73" s="16" t="s">
        <v>93</v>
      </c>
      <c r="K73" s="16">
        <v>8</v>
      </c>
      <c r="L73" s="19">
        <v>6</v>
      </c>
      <c r="M73" s="19">
        <v>7</v>
      </c>
      <c r="N73" s="19">
        <v>0.5</v>
      </c>
      <c r="O73" s="19"/>
      <c r="P73" s="20">
        <f t="shared" si="2"/>
        <v>13.5</v>
      </c>
      <c r="Q73" s="19">
        <v>33.5</v>
      </c>
      <c r="R73" s="21">
        <f t="shared" si="3"/>
        <v>0.40298507462686567</v>
      </c>
      <c r="S73" s="22"/>
      <c r="T73" s="22" t="s">
        <v>460</v>
      </c>
      <c r="U73" s="22"/>
      <c r="V73" s="16" t="s">
        <v>282</v>
      </c>
    </row>
    <row r="74" spans="1:22" ht="56.25" customHeight="1">
      <c r="A74" s="16">
        <v>49</v>
      </c>
      <c r="B74" s="16" t="s">
        <v>16</v>
      </c>
      <c r="C74" s="33" t="s">
        <v>353</v>
      </c>
      <c r="D74" s="16" t="s">
        <v>100</v>
      </c>
      <c r="E74" s="16" t="s">
        <v>165</v>
      </c>
      <c r="F74" s="16" t="s">
        <v>37</v>
      </c>
      <c r="G74" s="16" t="s">
        <v>27</v>
      </c>
      <c r="H74" s="18">
        <v>39621</v>
      </c>
      <c r="I74" s="16" t="s">
        <v>28</v>
      </c>
      <c r="J74" s="16" t="s">
        <v>166</v>
      </c>
      <c r="K74" s="16">
        <v>8</v>
      </c>
      <c r="L74" s="19">
        <v>4</v>
      </c>
      <c r="M74" s="19">
        <v>5</v>
      </c>
      <c r="N74" s="19">
        <v>4</v>
      </c>
      <c r="O74" s="19"/>
      <c r="P74" s="20">
        <f t="shared" si="2"/>
        <v>13</v>
      </c>
      <c r="Q74" s="19">
        <v>33.5</v>
      </c>
      <c r="R74" s="21">
        <f t="shared" si="3"/>
        <v>0.3880597014925373</v>
      </c>
      <c r="S74" s="22"/>
      <c r="T74" s="22" t="s">
        <v>460</v>
      </c>
      <c r="U74" s="22"/>
      <c r="V74" s="16" t="s">
        <v>281</v>
      </c>
    </row>
    <row r="75" spans="1:22" ht="56.25" customHeight="1">
      <c r="A75" s="16">
        <v>50</v>
      </c>
      <c r="B75" s="16" t="s">
        <v>16</v>
      </c>
      <c r="C75" s="34" t="s">
        <v>406</v>
      </c>
      <c r="D75" s="16" t="s">
        <v>183</v>
      </c>
      <c r="E75" s="16" t="s">
        <v>184</v>
      </c>
      <c r="F75" s="16" t="s">
        <v>185</v>
      </c>
      <c r="G75" s="16" t="s">
        <v>27</v>
      </c>
      <c r="H75" s="18">
        <v>39580</v>
      </c>
      <c r="I75" s="16" t="s">
        <v>28</v>
      </c>
      <c r="J75" s="16" t="s">
        <v>63</v>
      </c>
      <c r="K75" s="16">
        <v>8</v>
      </c>
      <c r="L75" s="19">
        <v>3</v>
      </c>
      <c r="M75" s="19">
        <v>5.5</v>
      </c>
      <c r="N75" s="19">
        <v>3.5</v>
      </c>
      <c r="O75" s="19"/>
      <c r="P75" s="20">
        <f t="shared" si="2"/>
        <v>12</v>
      </c>
      <c r="Q75" s="19">
        <v>33.5</v>
      </c>
      <c r="R75" s="21">
        <f t="shared" si="3"/>
        <v>0.3582089552238806</v>
      </c>
      <c r="S75" s="22"/>
      <c r="T75" s="22" t="s">
        <v>460</v>
      </c>
      <c r="U75" s="22"/>
      <c r="V75" s="16" t="s">
        <v>286</v>
      </c>
    </row>
    <row r="76" spans="1:22" ht="56.25" customHeight="1">
      <c r="A76" s="16">
        <v>51</v>
      </c>
      <c r="B76" s="16" t="s">
        <v>16</v>
      </c>
      <c r="C76" s="34" t="s">
        <v>408</v>
      </c>
      <c r="D76" s="16" t="s">
        <v>204</v>
      </c>
      <c r="E76" s="16" t="s">
        <v>205</v>
      </c>
      <c r="F76" s="16" t="s">
        <v>69</v>
      </c>
      <c r="G76" s="16" t="s">
        <v>27</v>
      </c>
      <c r="H76" s="18">
        <v>39481</v>
      </c>
      <c r="I76" s="16" t="s">
        <v>28</v>
      </c>
      <c r="J76" s="16" t="s">
        <v>63</v>
      </c>
      <c r="K76" s="16">
        <v>8</v>
      </c>
      <c r="L76" s="19">
        <v>6</v>
      </c>
      <c r="M76" s="19">
        <v>3</v>
      </c>
      <c r="N76" s="19">
        <v>3</v>
      </c>
      <c r="O76" s="19"/>
      <c r="P76" s="20">
        <f t="shared" si="2"/>
        <v>12</v>
      </c>
      <c r="Q76" s="19">
        <v>33.5</v>
      </c>
      <c r="R76" s="21">
        <f t="shared" si="3"/>
        <v>0.3582089552238806</v>
      </c>
      <c r="S76" s="22"/>
      <c r="T76" s="22" t="s">
        <v>460</v>
      </c>
      <c r="U76" s="22"/>
      <c r="V76" s="16" t="s">
        <v>286</v>
      </c>
    </row>
    <row r="77" spans="1:22" ht="56.25" customHeight="1">
      <c r="A77" s="16">
        <v>52</v>
      </c>
      <c r="B77" s="16" t="s">
        <v>16</v>
      </c>
      <c r="C77" s="34" t="s">
        <v>361</v>
      </c>
      <c r="D77" s="16" t="s">
        <v>191</v>
      </c>
      <c r="E77" s="16" t="s">
        <v>75</v>
      </c>
      <c r="F77" s="16" t="s">
        <v>42</v>
      </c>
      <c r="G77" s="16" t="s">
        <v>27</v>
      </c>
      <c r="H77" s="18">
        <v>39794</v>
      </c>
      <c r="I77" s="16" t="s">
        <v>28</v>
      </c>
      <c r="J77" s="16" t="s">
        <v>133</v>
      </c>
      <c r="K77" s="16">
        <v>8</v>
      </c>
      <c r="L77" s="19">
        <v>3</v>
      </c>
      <c r="M77" s="19">
        <v>7.5</v>
      </c>
      <c r="N77" s="19">
        <v>1.5</v>
      </c>
      <c r="O77" s="19"/>
      <c r="P77" s="20">
        <f t="shared" si="2"/>
        <v>12</v>
      </c>
      <c r="Q77" s="19">
        <v>33.5</v>
      </c>
      <c r="R77" s="21">
        <f t="shared" si="3"/>
        <v>0.3582089552238806</v>
      </c>
      <c r="S77" s="22"/>
      <c r="T77" s="22" t="s">
        <v>460</v>
      </c>
      <c r="U77" s="22"/>
      <c r="V77" s="16" t="s">
        <v>275</v>
      </c>
    </row>
    <row r="78" spans="1:22" ht="112.5" customHeight="1">
      <c r="A78" s="16">
        <v>53</v>
      </c>
      <c r="B78" s="16" t="s">
        <v>16</v>
      </c>
      <c r="C78" s="33" t="s">
        <v>405</v>
      </c>
      <c r="D78" s="16" t="s">
        <v>167</v>
      </c>
      <c r="E78" s="16" t="s">
        <v>168</v>
      </c>
      <c r="F78" s="16" t="s">
        <v>54</v>
      </c>
      <c r="G78" s="16" t="s">
        <v>31</v>
      </c>
      <c r="H78" s="18">
        <v>39721</v>
      </c>
      <c r="I78" s="16" t="s">
        <v>28</v>
      </c>
      <c r="J78" s="16" t="s">
        <v>137</v>
      </c>
      <c r="K78" s="16">
        <v>8</v>
      </c>
      <c r="L78" s="19">
        <v>3</v>
      </c>
      <c r="M78" s="19">
        <v>5</v>
      </c>
      <c r="N78" s="19">
        <v>3.5</v>
      </c>
      <c r="O78" s="19"/>
      <c r="P78" s="20">
        <f t="shared" si="2"/>
        <v>11.5</v>
      </c>
      <c r="Q78" s="19">
        <v>33.5</v>
      </c>
      <c r="R78" s="21">
        <f t="shared" si="3"/>
        <v>0.34328358208955223</v>
      </c>
      <c r="S78" s="22"/>
      <c r="T78" s="22" t="s">
        <v>460</v>
      </c>
      <c r="U78" s="22"/>
      <c r="V78" s="16" t="s">
        <v>276</v>
      </c>
    </row>
    <row r="79" spans="1:22" ht="56.25" customHeight="1">
      <c r="A79" s="16">
        <v>54</v>
      </c>
      <c r="B79" s="16" t="s">
        <v>16</v>
      </c>
      <c r="C79" s="34" t="s">
        <v>412</v>
      </c>
      <c r="D79" s="16" t="s">
        <v>174</v>
      </c>
      <c r="E79" s="16" t="s">
        <v>175</v>
      </c>
      <c r="F79" s="16" t="s">
        <v>26</v>
      </c>
      <c r="G79" s="16" t="s">
        <v>27</v>
      </c>
      <c r="H79" s="18">
        <v>39436</v>
      </c>
      <c r="I79" s="16" t="s">
        <v>28</v>
      </c>
      <c r="J79" s="16" t="s">
        <v>133</v>
      </c>
      <c r="K79" s="16">
        <v>8</v>
      </c>
      <c r="L79" s="19">
        <v>4</v>
      </c>
      <c r="M79" s="19">
        <v>4.5</v>
      </c>
      <c r="N79" s="19">
        <v>3</v>
      </c>
      <c r="O79" s="19"/>
      <c r="P79" s="20">
        <f t="shared" si="2"/>
        <v>11.5</v>
      </c>
      <c r="Q79" s="19">
        <v>33.5</v>
      </c>
      <c r="R79" s="21">
        <f t="shared" si="3"/>
        <v>0.34328358208955223</v>
      </c>
      <c r="S79" s="22"/>
      <c r="T79" s="22" t="s">
        <v>460</v>
      </c>
      <c r="U79" s="22"/>
      <c r="V79" s="16" t="s">
        <v>284</v>
      </c>
    </row>
    <row r="80" spans="1:22" ht="93.75" customHeight="1">
      <c r="A80" s="16">
        <v>55</v>
      </c>
      <c r="B80" s="16" t="s">
        <v>16</v>
      </c>
      <c r="C80" s="33" t="s">
        <v>411</v>
      </c>
      <c r="D80" s="16" t="s">
        <v>189</v>
      </c>
      <c r="E80" s="16" t="s">
        <v>190</v>
      </c>
      <c r="F80" s="16" t="s">
        <v>26</v>
      </c>
      <c r="G80" s="16" t="s">
        <v>27</v>
      </c>
      <c r="H80" s="18">
        <v>39693</v>
      </c>
      <c r="I80" s="16" t="s">
        <v>28</v>
      </c>
      <c r="J80" s="16" t="s">
        <v>459</v>
      </c>
      <c r="K80" s="16">
        <v>8</v>
      </c>
      <c r="L80" s="19">
        <v>1</v>
      </c>
      <c r="M80" s="19">
        <v>5</v>
      </c>
      <c r="N80" s="19">
        <v>3</v>
      </c>
      <c r="O80" s="19"/>
      <c r="P80" s="20">
        <f t="shared" si="2"/>
        <v>9</v>
      </c>
      <c r="Q80" s="19">
        <v>33.5</v>
      </c>
      <c r="R80" s="21">
        <f t="shared" si="3"/>
        <v>0.26865671641791045</v>
      </c>
      <c r="S80" s="22"/>
      <c r="T80" s="22" t="s">
        <v>460</v>
      </c>
      <c r="U80" s="22"/>
      <c r="V80" s="16" t="s">
        <v>285</v>
      </c>
    </row>
    <row r="81" spans="1:22" ht="56.25" customHeight="1">
      <c r="A81" s="16">
        <v>56</v>
      </c>
      <c r="B81" s="16" t="s">
        <v>16</v>
      </c>
      <c r="C81" s="34" t="s">
        <v>377</v>
      </c>
      <c r="D81" s="25" t="s">
        <v>111</v>
      </c>
      <c r="E81" s="25" t="s">
        <v>112</v>
      </c>
      <c r="F81" s="16" t="s">
        <v>26</v>
      </c>
      <c r="G81" s="16" t="s">
        <v>27</v>
      </c>
      <c r="H81" s="26">
        <v>39099</v>
      </c>
      <c r="I81" s="16" t="s">
        <v>28</v>
      </c>
      <c r="J81" s="16" t="s">
        <v>93</v>
      </c>
      <c r="K81" s="16">
        <v>9</v>
      </c>
      <c r="L81" s="19">
        <v>11</v>
      </c>
      <c r="M81" s="24">
        <v>21</v>
      </c>
      <c r="N81" s="19">
        <v>8</v>
      </c>
      <c r="O81" s="19"/>
      <c r="P81" s="20">
        <f t="shared" si="2"/>
        <v>40</v>
      </c>
      <c r="Q81" s="19">
        <v>54</v>
      </c>
      <c r="R81" s="21">
        <f t="shared" si="3"/>
        <v>0.7407407407407407</v>
      </c>
      <c r="S81" s="22"/>
      <c r="T81" s="22" t="s">
        <v>456</v>
      </c>
      <c r="U81" s="22"/>
      <c r="V81" s="16" t="s">
        <v>282</v>
      </c>
    </row>
    <row r="82" spans="1:22" ht="93.75" customHeight="1">
      <c r="A82" s="16">
        <v>57</v>
      </c>
      <c r="B82" s="16" t="s">
        <v>16</v>
      </c>
      <c r="C82" s="34" t="s">
        <v>379</v>
      </c>
      <c r="D82" s="17" t="s">
        <v>302</v>
      </c>
      <c r="E82" s="17" t="s">
        <v>61</v>
      </c>
      <c r="F82" s="16" t="s">
        <v>88</v>
      </c>
      <c r="G82" s="16" t="s">
        <v>31</v>
      </c>
      <c r="H82" s="18">
        <v>39154</v>
      </c>
      <c r="I82" s="16" t="s">
        <v>28</v>
      </c>
      <c r="J82" s="16" t="s">
        <v>459</v>
      </c>
      <c r="K82" s="16">
        <v>9</v>
      </c>
      <c r="L82" s="19">
        <v>15</v>
      </c>
      <c r="M82" s="24">
        <v>16.5</v>
      </c>
      <c r="N82" s="19">
        <v>6.5</v>
      </c>
      <c r="O82" s="19"/>
      <c r="P82" s="20">
        <f t="shared" si="2"/>
        <v>38</v>
      </c>
      <c r="Q82" s="19">
        <v>54</v>
      </c>
      <c r="R82" s="21">
        <f t="shared" si="3"/>
        <v>0.7037037037037037</v>
      </c>
      <c r="S82" s="22"/>
      <c r="T82" s="22" t="s">
        <v>456</v>
      </c>
      <c r="U82" s="22"/>
      <c r="V82" s="16" t="s">
        <v>318</v>
      </c>
    </row>
    <row r="83" spans="1:22" ht="56.25" customHeight="1">
      <c r="A83" s="16">
        <v>58</v>
      </c>
      <c r="B83" s="16" t="s">
        <v>16</v>
      </c>
      <c r="C83" s="34" t="s">
        <v>394</v>
      </c>
      <c r="D83" s="17" t="s">
        <v>301</v>
      </c>
      <c r="E83" s="16" t="s">
        <v>98</v>
      </c>
      <c r="F83" s="16" t="s">
        <v>35</v>
      </c>
      <c r="G83" s="16" t="s">
        <v>27</v>
      </c>
      <c r="H83" s="18">
        <v>39259</v>
      </c>
      <c r="I83" s="16" t="s">
        <v>28</v>
      </c>
      <c r="J83" s="16" t="s">
        <v>133</v>
      </c>
      <c r="K83" s="16">
        <v>9</v>
      </c>
      <c r="L83" s="19">
        <v>12</v>
      </c>
      <c r="M83" s="24">
        <v>19.5</v>
      </c>
      <c r="N83" s="19">
        <v>6</v>
      </c>
      <c r="O83" s="19"/>
      <c r="P83" s="20">
        <f t="shared" si="2"/>
        <v>37.5</v>
      </c>
      <c r="Q83" s="19">
        <v>54</v>
      </c>
      <c r="R83" s="21">
        <f t="shared" si="3"/>
        <v>0.6944444444444444</v>
      </c>
      <c r="S83" s="22"/>
      <c r="T83" s="22" t="s">
        <v>456</v>
      </c>
      <c r="U83" s="22"/>
      <c r="V83" s="16" t="s">
        <v>284</v>
      </c>
    </row>
    <row r="84" spans="1:22" ht="56.25" customHeight="1">
      <c r="A84" s="16">
        <v>59</v>
      </c>
      <c r="B84" s="16" t="s">
        <v>16</v>
      </c>
      <c r="C84" s="34" t="s">
        <v>373</v>
      </c>
      <c r="D84" s="16" t="s">
        <v>208</v>
      </c>
      <c r="E84" s="16" t="s">
        <v>33</v>
      </c>
      <c r="F84" s="16" t="s">
        <v>54</v>
      </c>
      <c r="G84" s="16" t="s">
        <v>31</v>
      </c>
      <c r="H84" s="26">
        <v>39430</v>
      </c>
      <c r="I84" s="16" t="s">
        <v>28</v>
      </c>
      <c r="J84" s="16" t="s">
        <v>93</v>
      </c>
      <c r="K84" s="16">
        <v>9</v>
      </c>
      <c r="L84" s="19">
        <v>11</v>
      </c>
      <c r="M84" s="19">
        <v>18.5</v>
      </c>
      <c r="N84" s="19">
        <v>7.5</v>
      </c>
      <c r="O84" s="19"/>
      <c r="P84" s="20">
        <f t="shared" si="2"/>
        <v>37</v>
      </c>
      <c r="Q84" s="19">
        <v>54</v>
      </c>
      <c r="R84" s="21">
        <f t="shared" si="3"/>
        <v>0.6851851851851852</v>
      </c>
      <c r="S84" s="22"/>
      <c r="T84" s="22" t="s">
        <v>457</v>
      </c>
      <c r="U84" s="22"/>
      <c r="V84" s="16" t="s">
        <v>282</v>
      </c>
    </row>
    <row r="85" spans="1:22" ht="75" customHeight="1">
      <c r="A85" s="16">
        <v>60</v>
      </c>
      <c r="B85" s="16" t="s">
        <v>16</v>
      </c>
      <c r="C85" s="34" t="s">
        <v>384</v>
      </c>
      <c r="D85" s="16" t="s">
        <v>230</v>
      </c>
      <c r="E85" s="16" t="s">
        <v>48</v>
      </c>
      <c r="F85" s="16" t="s">
        <v>231</v>
      </c>
      <c r="G85" s="16" t="s">
        <v>27</v>
      </c>
      <c r="H85" s="18">
        <v>39119</v>
      </c>
      <c r="I85" s="16" t="s">
        <v>28</v>
      </c>
      <c r="J85" s="16" t="s">
        <v>199</v>
      </c>
      <c r="K85" s="16">
        <v>9</v>
      </c>
      <c r="L85" s="19">
        <v>9</v>
      </c>
      <c r="M85" s="24">
        <v>18</v>
      </c>
      <c r="N85" s="19">
        <v>6</v>
      </c>
      <c r="O85" s="19"/>
      <c r="P85" s="20">
        <f t="shared" si="2"/>
        <v>33</v>
      </c>
      <c r="Q85" s="19">
        <v>54</v>
      </c>
      <c r="R85" s="21">
        <f t="shared" si="3"/>
        <v>0.6111111111111112</v>
      </c>
      <c r="S85" s="22"/>
      <c r="T85" s="22" t="s">
        <v>457</v>
      </c>
      <c r="U85" s="22"/>
      <c r="V85" s="16" t="s">
        <v>289</v>
      </c>
    </row>
    <row r="86" spans="1:22" ht="56.25" customHeight="1">
      <c r="A86" s="16">
        <v>61</v>
      </c>
      <c r="B86" s="16" t="s">
        <v>16</v>
      </c>
      <c r="C86" s="34" t="s">
        <v>398</v>
      </c>
      <c r="D86" s="25" t="s">
        <v>219</v>
      </c>
      <c r="E86" s="16" t="s">
        <v>39</v>
      </c>
      <c r="F86" s="16" t="s">
        <v>58</v>
      </c>
      <c r="G86" s="16" t="s">
        <v>27</v>
      </c>
      <c r="H86" s="26">
        <v>39226</v>
      </c>
      <c r="I86" s="16" t="s">
        <v>28</v>
      </c>
      <c r="J86" s="16" t="s">
        <v>93</v>
      </c>
      <c r="K86" s="16">
        <v>9</v>
      </c>
      <c r="L86" s="19">
        <v>11</v>
      </c>
      <c r="M86" s="24">
        <v>16</v>
      </c>
      <c r="N86" s="19">
        <v>6</v>
      </c>
      <c r="O86" s="19"/>
      <c r="P86" s="20">
        <f t="shared" si="2"/>
        <v>33</v>
      </c>
      <c r="Q86" s="19">
        <v>54</v>
      </c>
      <c r="R86" s="21">
        <f t="shared" si="3"/>
        <v>0.6111111111111112</v>
      </c>
      <c r="S86" s="22"/>
      <c r="T86" s="22" t="s">
        <v>457</v>
      </c>
      <c r="U86" s="22"/>
      <c r="V86" s="16" t="s">
        <v>282</v>
      </c>
    </row>
    <row r="87" spans="1:22" ht="56.25" customHeight="1">
      <c r="A87" s="16">
        <v>62</v>
      </c>
      <c r="B87" s="16" t="s">
        <v>16</v>
      </c>
      <c r="C87" s="34" t="s">
        <v>372</v>
      </c>
      <c r="D87" s="16" t="s">
        <v>52</v>
      </c>
      <c r="E87" s="16" t="s">
        <v>36</v>
      </c>
      <c r="F87" s="16" t="s">
        <v>42</v>
      </c>
      <c r="G87" s="16" t="s">
        <v>27</v>
      </c>
      <c r="H87" s="18">
        <v>39500</v>
      </c>
      <c r="I87" s="16" t="s">
        <v>28</v>
      </c>
      <c r="J87" s="16" t="s">
        <v>166</v>
      </c>
      <c r="K87" s="16">
        <v>9</v>
      </c>
      <c r="L87" s="19">
        <v>12</v>
      </c>
      <c r="M87" s="24">
        <v>14.5</v>
      </c>
      <c r="N87" s="19">
        <v>6</v>
      </c>
      <c r="O87" s="19"/>
      <c r="P87" s="20">
        <f t="shared" si="2"/>
        <v>32.5</v>
      </c>
      <c r="Q87" s="19">
        <v>54</v>
      </c>
      <c r="R87" s="21">
        <f t="shared" si="3"/>
        <v>0.6018518518518519</v>
      </c>
      <c r="S87" s="22"/>
      <c r="T87" s="22" t="s">
        <v>457</v>
      </c>
      <c r="U87" s="22"/>
      <c r="V87" s="16" t="s">
        <v>281</v>
      </c>
    </row>
    <row r="88" spans="1:22" ht="112.5" customHeight="1">
      <c r="A88" s="16">
        <v>63</v>
      </c>
      <c r="B88" s="16" t="s">
        <v>16</v>
      </c>
      <c r="C88" s="34" t="s">
        <v>395</v>
      </c>
      <c r="D88" s="16" t="s">
        <v>211</v>
      </c>
      <c r="E88" s="16" t="s">
        <v>180</v>
      </c>
      <c r="F88" s="16" t="s">
        <v>212</v>
      </c>
      <c r="G88" s="16" t="s">
        <v>27</v>
      </c>
      <c r="H88" s="18">
        <v>39448</v>
      </c>
      <c r="I88" s="16" t="s">
        <v>28</v>
      </c>
      <c r="J88" s="16" t="s">
        <v>137</v>
      </c>
      <c r="K88" s="16">
        <v>9</v>
      </c>
      <c r="L88" s="19">
        <v>11</v>
      </c>
      <c r="M88" s="24">
        <v>15.5</v>
      </c>
      <c r="N88" s="19">
        <v>6</v>
      </c>
      <c r="O88" s="19"/>
      <c r="P88" s="20">
        <f t="shared" si="2"/>
        <v>32.5</v>
      </c>
      <c r="Q88" s="19">
        <v>54</v>
      </c>
      <c r="R88" s="21">
        <f t="shared" si="3"/>
        <v>0.6018518518518519</v>
      </c>
      <c r="S88" s="22"/>
      <c r="T88" s="22" t="s">
        <v>457</v>
      </c>
      <c r="U88" s="22"/>
      <c r="V88" s="16" t="s">
        <v>283</v>
      </c>
    </row>
    <row r="89" spans="1:22" ht="112.5" customHeight="1">
      <c r="A89" s="16">
        <v>64</v>
      </c>
      <c r="B89" s="16" t="s">
        <v>16</v>
      </c>
      <c r="C89" s="34" t="s">
        <v>390</v>
      </c>
      <c r="D89" s="16" t="s">
        <v>206</v>
      </c>
      <c r="E89" s="16" t="s">
        <v>207</v>
      </c>
      <c r="F89" s="16" t="s">
        <v>51</v>
      </c>
      <c r="G89" s="16" t="s">
        <v>31</v>
      </c>
      <c r="H89" s="18">
        <v>39202</v>
      </c>
      <c r="I89" s="16" t="s">
        <v>28</v>
      </c>
      <c r="J89" s="16" t="s">
        <v>137</v>
      </c>
      <c r="K89" s="16">
        <v>9</v>
      </c>
      <c r="L89" s="19">
        <v>7</v>
      </c>
      <c r="M89" s="24">
        <v>19</v>
      </c>
      <c r="N89" s="19">
        <v>6</v>
      </c>
      <c r="O89" s="19"/>
      <c r="P89" s="20">
        <f t="shared" si="2"/>
        <v>32</v>
      </c>
      <c r="Q89" s="19">
        <v>54</v>
      </c>
      <c r="R89" s="21">
        <f t="shared" si="3"/>
        <v>0.5925925925925926</v>
      </c>
      <c r="S89" s="22"/>
      <c r="T89" s="22" t="s">
        <v>457</v>
      </c>
      <c r="U89" s="22"/>
      <c r="V89" s="16" t="s">
        <v>283</v>
      </c>
    </row>
    <row r="90" spans="1:22" ht="75" customHeight="1">
      <c r="A90" s="16">
        <v>65</v>
      </c>
      <c r="B90" s="16" t="s">
        <v>16</v>
      </c>
      <c r="C90" s="34" t="s">
        <v>387</v>
      </c>
      <c r="D90" s="17" t="s">
        <v>298</v>
      </c>
      <c r="E90" s="16" t="s">
        <v>56</v>
      </c>
      <c r="F90" s="16" t="s">
        <v>110</v>
      </c>
      <c r="G90" s="16" t="s">
        <v>27</v>
      </c>
      <c r="H90" s="18">
        <v>39100</v>
      </c>
      <c r="I90" s="16" t="s">
        <v>28</v>
      </c>
      <c r="J90" s="16" t="s">
        <v>199</v>
      </c>
      <c r="K90" s="16">
        <v>9</v>
      </c>
      <c r="L90" s="19">
        <v>8</v>
      </c>
      <c r="M90" s="24">
        <v>16.5</v>
      </c>
      <c r="N90" s="19">
        <v>6.5</v>
      </c>
      <c r="O90" s="19"/>
      <c r="P90" s="20">
        <f aca="true" t="shared" si="4" ref="P90:P121">SUM(L90:O90)</f>
        <v>31</v>
      </c>
      <c r="Q90" s="19">
        <v>54</v>
      </c>
      <c r="R90" s="21">
        <f aca="true" t="shared" si="5" ref="R90:R121">P90/Q90</f>
        <v>0.5740740740740741</v>
      </c>
      <c r="S90" s="22"/>
      <c r="T90" s="22" t="s">
        <v>457</v>
      </c>
      <c r="U90" s="22"/>
      <c r="V90" s="16" t="s">
        <v>287</v>
      </c>
    </row>
    <row r="91" spans="1:22" ht="56.25" customHeight="1">
      <c r="A91" s="16">
        <v>66</v>
      </c>
      <c r="B91" s="16" t="s">
        <v>16</v>
      </c>
      <c r="C91" s="34" t="s">
        <v>376</v>
      </c>
      <c r="D91" s="17" t="s">
        <v>304</v>
      </c>
      <c r="E91" s="16" t="s">
        <v>64</v>
      </c>
      <c r="F91" s="16" t="s">
        <v>88</v>
      </c>
      <c r="G91" s="16" t="s">
        <v>31</v>
      </c>
      <c r="H91" s="18">
        <v>39234</v>
      </c>
      <c r="I91" s="16" t="s">
        <v>28</v>
      </c>
      <c r="J91" s="16" t="s">
        <v>133</v>
      </c>
      <c r="K91" s="16">
        <v>9</v>
      </c>
      <c r="L91" s="19">
        <v>10</v>
      </c>
      <c r="M91" s="19">
        <v>14.5</v>
      </c>
      <c r="N91" s="19">
        <v>6</v>
      </c>
      <c r="O91" s="19"/>
      <c r="P91" s="20">
        <f t="shared" si="4"/>
        <v>30.5</v>
      </c>
      <c r="Q91" s="19">
        <v>54</v>
      </c>
      <c r="R91" s="21">
        <f t="shared" si="5"/>
        <v>0.5648148148148148</v>
      </c>
      <c r="S91" s="22"/>
      <c r="T91" s="22" t="s">
        <v>460</v>
      </c>
      <c r="U91" s="22"/>
      <c r="V91" s="16" t="s">
        <v>284</v>
      </c>
    </row>
    <row r="92" spans="1:22" ht="56.25" customHeight="1">
      <c r="A92" s="16">
        <v>67</v>
      </c>
      <c r="B92" s="16" t="s">
        <v>16</v>
      </c>
      <c r="C92" s="34" t="s">
        <v>374</v>
      </c>
      <c r="D92" s="25" t="s">
        <v>220</v>
      </c>
      <c r="E92" s="16" t="s">
        <v>116</v>
      </c>
      <c r="F92" s="16" t="s">
        <v>53</v>
      </c>
      <c r="G92" s="16" t="s">
        <v>31</v>
      </c>
      <c r="H92" s="26">
        <v>39174</v>
      </c>
      <c r="I92" s="16" t="s">
        <v>28</v>
      </c>
      <c r="J92" s="16" t="s">
        <v>93</v>
      </c>
      <c r="K92" s="16">
        <v>9</v>
      </c>
      <c r="L92" s="19">
        <v>11</v>
      </c>
      <c r="M92" s="24">
        <v>16.5</v>
      </c>
      <c r="N92" s="19">
        <v>2.5</v>
      </c>
      <c r="O92" s="19"/>
      <c r="P92" s="20">
        <f t="shared" si="4"/>
        <v>30</v>
      </c>
      <c r="Q92" s="19">
        <v>54</v>
      </c>
      <c r="R92" s="21">
        <f t="shared" si="5"/>
        <v>0.5555555555555556</v>
      </c>
      <c r="S92" s="22"/>
      <c r="T92" s="22" t="s">
        <v>460</v>
      </c>
      <c r="U92" s="22"/>
      <c r="V92" s="16" t="s">
        <v>282</v>
      </c>
    </row>
    <row r="93" spans="1:22" ht="56.25" customHeight="1">
      <c r="A93" s="16">
        <v>68</v>
      </c>
      <c r="B93" s="16" t="s">
        <v>16</v>
      </c>
      <c r="C93" s="34" t="s">
        <v>396</v>
      </c>
      <c r="D93" s="25" t="s">
        <v>213</v>
      </c>
      <c r="E93" s="16" t="s">
        <v>29</v>
      </c>
      <c r="F93" s="16" t="s">
        <v>214</v>
      </c>
      <c r="G93" s="16" t="s">
        <v>27</v>
      </c>
      <c r="H93" s="26">
        <v>39165</v>
      </c>
      <c r="I93" s="16" t="s">
        <v>28</v>
      </c>
      <c r="J93" s="16" t="s">
        <v>93</v>
      </c>
      <c r="K93" s="16">
        <v>9</v>
      </c>
      <c r="L93" s="19">
        <v>9</v>
      </c>
      <c r="M93" s="24">
        <v>16</v>
      </c>
      <c r="N93" s="19">
        <v>5</v>
      </c>
      <c r="O93" s="19"/>
      <c r="P93" s="20">
        <f t="shared" si="4"/>
        <v>30</v>
      </c>
      <c r="Q93" s="19">
        <v>54</v>
      </c>
      <c r="R93" s="21">
        <f t="shared" si="5"/>
        <v>0.5555555555555556</v>
      </c>
      <c r="S93" s="22"/>
      <c r="T93" s="22" t="s">
        <v>460</v>
      </c>
      <c r="U93" s="22"/>
      <c r="V93" s="16" t="s">
        <v>288</v>
      </c>
    </row>
    <row r="94" spans="1:22" ht="56.25" customHeight="1">
      <c r="A94" s="16">
        <v>69</v>
      </c>
      <c r="B94" s="16" t="s">
        <v>16</v>
      </c>
      <c r="C94" s="34" t="s">
        <v>381</v>
      </c>
      <c r="D94" s="25" t="s">
        <v>215</v>
      </c>
      <c r="E94" s="16" t="s">
        <v>216</v>
      </c>
      <c r="F94" s="16" t="s">
        <v>55</v>
      </c>
      <c r="G94" s="16" t="s">
        <v>31</v>
      </c>
      <c r="H94" s="26">
        <v>39239</v>
      </c>
      <c r="I94" s="16" t="s">
        <v>28</v>
      </c>
      <c r="J94" s="16" t="s">
        <v>93</v>
      </c>
      <c r="K94" s="16">
        <v>9</v>
      </c>
      <c r="L94" s="19">
        <v>6</v>
      </c>
      <c r="M94" s="24">
        <v>16.5</v>
      </c>
      <c r="N94" s="19">
        <v>6.5</v>
      </c>
      <c r="O94" s="19"/>
      <c r="P94" s="20">
        <f t="shared" si="4"/>
        <v>29</v>
      </c>
      <c r="Q94" s="19">
        <v>54</v>
      </c>
      <c r="R94" s="21">
        <f t="shared" si="5"/>
        <v>0.5370370370370371</v>
      </c>
      <c r="S94" s="22"/>
      <c r="T94" s="22" t="s">
        <v>460</v>
      </c>
      <c r="U94" s="22"/>
      <c r="V94" s="16" t="s">
        <v>282</v>
      </c>
    </row>
    <row r="95" spans="1:22" ht="75" customHeight="1">
      <c r="A95" s="16">
        <v>70</v>
      </c>
      <c r="B95" s="16" t="s">
        <v>16</v>
      </c>
      <c r="C95" s="34" t="s">
        <v>371</v>
      </c>
      <c r="D95" s="16" t="s">
        <v>221</v>
      </c>
      <c r="E95" s="16" t="s">
        <v>48</v>
      </c>
      <c r="F95" s="16" t="s">
        <v>42</v>
      </c>
      <c r="G95" s="16" t="s">
        <v>27</v>
      </c>
      <c r="H95" s="18">
        <v>39434</v>
      </c>
      <c r="I95" s="16" t="s">
        <v>28</v>
      </c>
      <c r="J95" s="16" t="s">
        <v>199</v>
      </c>
      <c r="K95" s="16">
        <v>9</v>
      </c>
      <c r="L95" s="19">
        <v>8</v>
      </c>
      <c r="M95" s="19">
        <v>16.5</v>
      </c>
      <c r="N95" s="19">
        <v>3</v>
      </c>
      <c r="O95" s="19"/>
      <c r="P95" s="20">
        <f t="shared" si="4"/>
        <v>27.5</v>
      </c>
      <c r="Q95" s="19">
        <v>54</v>
      </c>
      <c r="R95" s="21">
        <f t="shared" si="5"/>
        <v>0.5092592592592593</v>
      </c>
      <c r="S95" s="22"/>
      <c r="T95" s="22" t="s">
        <v>460</v>
      </c>
      <c r="U95" s="22"/>
      <c r="V95" s="16" t="s">
        <v>287</v>
      </c>
    </row>
    <row r="96" spans="1:22" ht="56.25" customHeight="1">
      <c r="A96" s="16">
        <v>71</v>
      </c>
      <c r="B96" s="16" t="s">
        <v>16</v>
      </c>
      <c r="C96" s="34" t="s">
        <v>399</v>
      </c>
      <c r="D96" s="16" t="s">
        <v>235</v>
      </c>
      <c r="E96" s="16" t="s">
        <v>41</v>
      </c>
      <c r="F96" s="16" t="s">
        <v>236</v>
      </c>
      <c r="G96" s="16" t="s">
        <v>27</v>
      </c>
      <c r="H96" s="18">
        <v>39342</v>
      </c>
      <c r="I96" s="16" t="s">
        <v>28</v>
      </c>
      <c r="J96" s="16" t="s">
        <v>166</v>
      </c>
      <c r="K96" s="16">
        <v>9</v>
      </c>
      <c r="L96" s="19">
        <v>12</v>
      </c>
      <c r="M96" s="24">
        <v>13.5</v>
      </c>
      <c r="N96" s="19">
        <v>2</v>
      </c>
      <c r="O96" s="19"/>
      <c r="P96" s="20">
        <f t="shared" si="4"/>
        <v>27.5</v>
      </c>
      <c r="Q96" s="19">
        <v>54</v>
      </c>
      <c r="R96" s="21">
        <f t="shared" si="5"/>
        <v>0.5092592592592593</v>
      </c>
      <c r="S96" s="22"/>
      <c r="T96" s="22" t="s">
        <v>460</v>
      </c>
      <c r="U96" s="22"/>
      <c r="V96" s="16" t="s">
        <v>281</v>
      </c>
    </row>
    <row r="97" spans="1:22" ht="112.5" customHeight="1">
      <c r="A97" s="16">
        <v>72</v>
      </c>
      <c r="B97" s="16" t="s">
        <v>16</v>
      </c>
      <c r="C97" s="34" t="s">
        <v>368</v>
      </c>
      <c r="D97" s="16" t="s">
        <v>228</v>
      </c>
      <c r="E97" s="16" t="s">
        <v>73</v>
      </c>
      <c r="F97" s="16" t="s">
        <v>26</v>
      </c>
      <c r="G97" s="16" t="s">
        <v>27</v>
      </c>
      <c r="H97" s="18">
        <v>39319</v>
      </c>
      <c r="I97" s="16" t="s">
        <v>28</v>
      </c>
      <c r="J97" s="16" t="s">
        <v>137</v>
      </c>
      <c r="K97" s="16">
        <v>9</v>
      </c>
      <c r="L97" s="19">
        <v>7</v>
      </c>
      <c r="M97" s="19">
        <v>16.5</v>
      </c>
      <c r="N97" s="19">
        <v>3.5</v>
      </c>
      <c r="O97" s="19"/>
      <c r="P97" s="20">
        <f t="shared" si="4"/>
        <v>27</v>
      </c>
      <c r="Q97" s="19">
        <v>54</v>
      </c>
      <c r="R97" s="21">
        <f t="shared" si="5"/>
        <v>0.5</v>
      </c>
      <c r="S97" s="22"/>
      <c r="T97" s="22" t="s">
        <v>460</v>
      </c>
      <c r="U97" s="22"/>
      <c r="V97" s="16" t="s">
        <v>283</v>
      </c>
    </row>
    <row r="98" spans="1:22" ht="98.25" customHeight="1">
      <c r="A98" s="16">
        <v>73</v>
      </c>
      <c r="B98" s="16" t="s">
        <v>16</v>
      </c>
      <c r="C98" s="34" t="s">
        <v>386</v>
      </c>
      <c r="D98" s="16" t="s">
        <v>223</v>
      </c>
      <c r="E98" s="16" t="s">
        <v>190</v>
      </c>
      <c r="F98" s="16" t="s">
        <v>26</v>
      </c>
      <c r="G98" s="16" t="s">
        <v>27</v>
      </c>
      <c r="H98" s="18">
        <v>39383</v>
      </c>
      <c r="I98" s="16" t="s">
        <v>28</v>
      </c>
      <c r="J98" s="16" t="s">
        <v>137</v>
      </c>
      <c r="K98" s="16">
        <v>9</v>
      </c>
      <c r="L98" s="19">
        <v>7</v>
      </c>
      <c r="M98" s="24">
        <v>15.5</v>
      </c>
      <c r="N98" s="19">
        <v>4</v>
      </c>
      <c r="O98" s="19"/>
      <c r="P98" s="20">
        <f t="shared" si="4"/>
        <v>26.5</v>
      </c>
      <c r="Q98" s="19">
        <v>54</v>
      </c>
      <c r="R98" s="21">
        <f t="shared" si="5"/>
        <v>0.49074074074074076</v>
      </c>
      <c r="S98" s="22"/>
      <c r="T98" s="22" t="s">
        <v>460</v>
      </c>
      <c r="U98" s="22"/>
      <c r="V98" s="16" t="s">
        <v>283</v>
      </c>
    </row>
    <row r="99" spans="1:22" ht="112.5" customHeight="1">
      <c r="A99" s="16">
        <v>74</v>
      </c>
      <c r="B99" s="16" t="s">
        <v>16</v>
      </c>
      <c r="C99" s="34" t="s">
        <v>397</v>
      </c>
      <c r="D99" s="16" t="s">
        <v>224</v>
      </c>
      <c r="E99" s="16" t="s">
        <v>157</v>
      </c>
      <c r="F99" s="16" t="s">
        <v>76</v>
      </c>
      <c r="G99" s="16" t="s">
        <v>27</v>
      </c>
      <c r="H99" s="18">
        <v>39217</v>
      </c>
      <c r="I99" s="16" t="s">
        <v>28</v>
      </c>
      <c r="J99" s="16" t="s">
        <v>137</v>
      </c>
      <c r="K99" s="16">
        <v>9</v>
      </c>
      <c r="L99" s="19">
        <v>7</v>
      </c>
      <c r="M99" s="24">
        <v>14.5</v>
      </c>
      <c r="N99" s="19">
        <v>5</v>
      </c>
      <c r="O99" s="19"/>
      <c r="P99" s="20">
        <f t="shared" si="4"/>
        <v>26.5</v>
      </c>
      <c r="Q99" s="19">
        <v>54</v>
      </c>
      <c r="R99" s="21">
        <f t="shared" si="5"/>
        <v>0.49074074074074076</v>
      </c>
      <c r="S99" s="22"/>
      <c r="T99" s="22" t="s">
        <v>460</v>
      </c>
      <c r="U99" s="22"/>
      <c r="V99" s="16" t="s">
        <v>283</v>
      </c>
    </row>
    <row r="100" spans="1:22" ht="105" customHeight="1">
      <c r="A100" s="16">
        <v>75</v>
      </c>
      <c r="B100" s="16" t="s">
        <v>16</v>
      </c>
      <c r="C100" s="34" t="s">
        <v>375</v>
      </c>
      <c r="D100" s="16" t="s">
        <v>65</v>
      </c>
      <c r="E100" s="16" t="s">
        <v>75</v>
      </c>
      <c r="F100" s="16" t="s">
        <v>237</v>
      </c>
      <c r="G100" s="16" t="s">
        <v>27</v>
      </c>
      <c r="H100" s="18">
        <v>39150</v>
      </c>
      <c r="I100" s="16" t="s">
        <v>28</v>
      </c>
      <c r="J100" s="16" t="s">
        <v>137</v>
      </c>
      <c r="K100" s="16">
        <v>9</v>
      </c>
      <c r="L100" s="19">
        <v>9</v>
      </c>
      <c r="M100" s="19">
        <v>14</v>
      </c>
      <c r="N100" s="19">
        <v>2.5</v>
      </c>
      <c r="O100" s="19"/>
      <c r="P100" s="20">
        <f t="shared" si="4"/>
        <v>25.5</v>
      </c>
      <c r="Q100" s="19">
        <v>54</v>
      </c>
      <c r="R100" s="21">
        <f t="shared" si="5"/>
        <v>0.4722222222222222</v>
      </c>
      <c r="S100" s="22"/>
      <c r="T100" s="22" t="s">
        <v>460</v>
      </c>
      <c r="U100" s="22"/>
      <c r="V100" s="16" t="s">
        <v>290</v>
      </c>
    </row>
    <row r="101" spans="1:22" ht="112.5" customHeight="1">
      <c r="A101" s="16">
        <v>76</v>
      </c>
      <c r="B101" s="16" t="s">
        <v>16</v>
      </c>
      <c r="C101" s="34" t="s">
        <v>400</v>
      </c>
      <c r="D101" s="16" t="s">
        <v>226</v>
      </c>
      <c r="E101" s="16" t="s">
        <v>157</v>
      </c>
      <c r="F101" s="16" t="s">
        <v>26</v>
      </c>
      <c r="G101" s="16" t="s">
        <v>27</v>
      </c>
      <c r="H101" s="18">
        <v>39441</v>
      </c>
      <c r="I101" s="16" t="s">
        <v>28</v>
      </c>
      <c r="J101" s="16" t="s">
        <v>137</v>
      </c>
      <c r="K101" s="16">
        <v>9</v>
      </c>
      <c r="L101" s="19">
        <v>6</v>
      </c>
      <c r="M101" s="24">
        <v>14.5</v>
      </c>
      <c r="N101" s="19">
        <v>5</v>
      </c>
      <c r="O101" s="19"/>
      <c r="P101" s="20">
        <f t="shared" si="4"/>
        <v>25.5</v>
      </c>
      <c r="Q101" s="19">
        <v>54</v>
      </c>
      <c r="R101" s="21">
        <f t="shared" si="5"/>
        <v>0.4722222222222222</v>
      </c>
      <c r="S101" s="22"/>
      <c r="T101" s="22" t="s">
        <v>460</v>
      </c>
      <c r="U101" s="22"/>
      <c r="V101" s="16" t="s">
        <v>283</v>
      </c>
    </row>
    <row r="102" spans="1:22" ht="112.5" customHeight="1">
      <c r="A102" s="16">
        <v>77</v>
      </c>
      <c r="B102" s="16" t="s">
        <v>16</v>
      </c>
      <c r="C102" s="34" t="s">
        <v>382</v>
      </c>
      <c r="D102" s="17" t="s">
        <v>296</v>
      </c>
      <c r="E102" s="16" t="s">
        <v>297</v>
      </c>
      <c r="F102" s="16" t="s">
        <v>40</v>
      </c>
      <c r="G102" s="16" t="s">
        <v>27</v>
      </c>
      <c r="H102" s="18">
        <v>39294</v>
      </c>
      <c r="I102" s="16" t="s">
        <v>28</v>
      </c>
      <c r="J102" s="16" t="s">
        <v>137</v>
      </c>
      <c r="K102" s="16">
        <v>9</v>
      </c>
      <c r="L102" s="19">
        <v>7</v>
      </c>
      <c r="M102" s="24">
        <v>15</v>
      </c>
      <c r="N102" s="19">
        <v>3</v>
      </c>
      <c r="O102" s="19"/>
      <c r="P102" s="20">
        <f t="shared" si="4"/>
        <v>25</v>
      </c>
      <c r="Q102" s="19">
        <v>54</v>
      </c>
      <c r="R102" s="21">
        <f t="shared" si="5"/>
        <v>0.46296296296296297</v>
      </c>
      <c r="S102" s="22"/>
      <c r="T102" s="22" t="s">
        <v>460</v>
      </c>
      <c r="U102" s="22"/>
      <c r="V102" s="16" t="s">
        <v>283</v>
      </c>
    </row>
    <row r="103" spans="1:22" ht="56.25" customHeight="1">
      <c r="A103" s="16">
        <v>78</v>
      </c>
      <c r="B103" s="16" t="s">
        <v>16</v>
      </c>
      <c r="C103" s="34" t="s">
        <v>392</v>
      </c>
      <c r="D103" s="29" t="s">
        <v>209</v>
      </c>
      <c r="E103" s="16" t="s">
        <v>48</v>
      </c>
      <c r="F103" s="16" t="s">
        <v>210</v>
      </c>
      <c r="G103" s="16" t="s">
        <v>27</v>
      </c>
      <c r="H103" s="26">
        <v>39241</v>
      </c>
      <c r="I103" s="16" t="s">
        <v>28</v>
      </c>
      <c r="J103" s="16" t="s">
        <v>93</v>
      </c>
      <c r="K103" s="16">
        <v>9</v>
      </c>
      <c r="L103" s="19">
        <v>6</v>
      </c>
      <c r="M103" s="24">
        <v>16</v>
      </c>
      <c r="N103" s="19">
        <v>3</v>
      </c>
      <c r="O103" s="19"/>
      <c r="P103" s="20">
        <f t="shared" si="4"/>
        <v>25</v>
      </c>
      <c r="Q103" s="19">
        <v>54</v>
      </c>
      <c r="R103" s="21">
        <f t="shared" si="5"/>
        <v>0.46296296296296297</v>
      </c>
      <c r="S103" s="22"/>
      <c r="T103" s="22" t="s">
        <v>460</v>
      </c>
      <c r="U103" s="22"/>
      <c r="V103" s="16" t="s">
        <v>288</v>
      </c>
    </row>
    <row r="104" spans="1:22" ht="112.5" customHeight="1">
      <c r="A104" s="16">
        <v>79</v>
      </c>
      <c r="B104" s="16" t="s">
        <v>16</v>
      </c>
      <c r="C104" s="34" t="s">
        <v>389</v>
      </c>
      <c r="D104" s="16" t="s">
        <v>227</v>
      </c>
      <c r="E104" s="16" t="s">
        <v>184</v>
      </c>
      <c r="F104" s="16" t="s">
        <v>78</v>
      </c>
      <c r="G104" s="16" t="s">
        <v>27</v>
      </c>
      <c r="H104" s="18">
        <v>39205</v>
      </c>
      <c r="I104" s="16" t="s">
        <v>28</v>
      </c>
      <c r="J104" s="16" t="s">
        <v>137</v>
      </c>
      <c r="K104" s="16">
        <v>9</v>
      </c>
      <c r="L104" s="19">
        <v>7</v>
      </c>
      <c r="M104" s="24">
        <v>15.5</v>
      </c>
      <c r="N104" s="19">
        <v>2</v>
      </c>
      <c r="O104" s="19"/>
      <c r="P104" s="20">
        <f t="shared" si="4"/>
        <v>24.5</v>
      </c>
      <c r="Q104" s="19">
        <v>54</v>
      </c>
      <c r="R104" s="21">
        <f t="shared" si="5"/>
        <v>0.4537037037037037</v>
      </c>
      <c r="S104" s="22"/>
      <c r="T104" s="22" t="s">
        <v>460</v>
      </c>
      <c r="U104" s="22"/>
      <c r="V104" s="16" t="s">
        <v>283</v>
      </c>
    </row>
    <row r="105" spans="1:22" s="23" customFormat="1" ht="93.75" customHeight="1">
      <c r="A105" s="16">
        <v>80</v>
      </c>
      <c r="B105" s="16" t="s">
        <v>16</v>
      </c>
      <c r="C105" s="34" t="s">
        <v>388</v>
      </c>
      <c r="D105" s="30" t="s">
        <v>300</v>
      </c>
      <c r="E105" s="16" t="s">
        <v>115</v>
      </c>
      <c r="F105" s="16" t="s">
        <v>88</v>
      </c>
      <c r="G105" s="16" t="s">
        <v>31</v>
      </c>
      <c r="H105" s="18">
        <v>39317</v>
      </c>
      <c r="I105" s="16" t="s">
        <v>28</v>
      </c>
      <c r="J105" s="16" t="s">
        <v>459</v>
      </c>
      <c r="K105" s="16">
        <v>9</v>
      </c>
      <c r="L105" s="19">
        <v>7</v>
      </c>
      <c r="M105" s="24">
        <v>14.5</v>
      </c>
      <c r="N105" s="19">
        <v>2.5</v>
      </c>
      <c r="O105" s="19"/>
      <c r="P105" s="20">
        <f t="shared" si="4"/>
        <v>24</v>
      </c>
      <c r="Q105" s="19">
        <v>54</v>
      </c>
      <c r="R105" s="21">
        <f t="shared" si="5"/>
        <v>0.4444444444444444</v>
      </c>
      <c r="S105" s="22"/>
      <c r="T105" s="22" t="s">
        <v>460</v>
      </c>
      <c r="U105" s="22"/>
      <c r="V105" s="16" t="s">
        <v>318</v>
      </c>
    </row>
    <row r="106" spans="1:22" ht="112.5" customHeight="1">
      <c r="A106" s="16">
        <v>81</v>
      </c>
      <c r="B106" s="16" t="s">
        <v>16</v>
      </c>
      <c r="C106" s="34" t="s">
        <v>370</v>
      </c>
      <c r="D106" s="16" t="s">
        <v>225</v>
      </c>
      <c r="E106" s="16" t="s">
        <v>73</v>
      </c>
      <c r="F106" s="16" t="s">
        <v>35</v>
      </c>
      <c r="G106" s="16" t="s">
        <v>27</v>
      </c>
      <c r="H106" s="18">
        <v>39204</v>
      </c>
      <c r="I106" s="16" t="s">
        <v>28</v>
      </c>
      <c r="J106" s="16" t="s">
        <v>137</v>
      </c>
      <c r="K106" s="16">
        <v>9</v>
      </c>
      <c r="L106" s="19">
        <v>6</v>
      </c>
      <c r="M106" s="24">
        <v>12.5</v>
      </c>
      <c r="N106" s="19">
        <v>5</v>
      </c>
      <c r="O106" s="19"/>
      <c r="P106" s="20">
        <f t="shared" si="4"/>
        <v>23.5</v>
      </c>
      <c r="Q106" s="19">
        <v>54</v>
      </c>
      <c r="R106" s="21">
        <f t="shared" si="5"/>
        <v>0.4351851851851852</v>
      </c>
      <c r="S106" s="22"/>
      <c r="T106" s="22" t="s">
        <v>460</v>
      </c>
      <c r="U106" s="22"/>
      <c r="V106" s="16" t="s">
        <v>283</v>
      </c>
    </row>
    <row r="107" spans="1:22" ht="56.25" customHeight="1">
      <c r="A107" s="16">
        <v>82</v>
      </c>
      <c r="B107" s="16" t="s">
        <v>16</v>
      </c>
      <c r="C107" s="34" t="s">
        <v>385</v>
      </c>
      <c r="D107" s="16" t="s">
        <v>229</v>
      </c>
      <c r="E107" s="16" t="s">
        <v>106</v>
      </c>
      <c r="F107" s="16" t="s">
        <v>58</v>
      </c>
      <c r="G107" s="16" t="s">
        <v>27</v>
      </c>
      <c r="H107" s="18">
        <v>39154</v>
      </c>
      <c r="I107" s="16" t="s">
        <v>28</v>
      </c>
      <c r="J107" s="16" t="s">
        <v>166</v>
      </c>
      <c r="K107" s="16">
        <v>9</v>
      </c>
      <c r="L107" s="19">
        <v>6</v>
      </c>
      <c r="M107" s="24">
        <v>14.5</v>
      </c>
      <c r="N107" s="19">
        <v>2.5</v>
      </c>
      <c r="O107" s="19"/>
      <c r="P107" s="20">
        <f t="shared" si="4"/>
        <v>23</v>
      </c>
      <c r="Q107" s="19">
        <v>54</v>
      </c>
      <c r="R107" s="21">
        <f t="shared" si="5"/>
        <v>0.42592592592592593</v>
      </c>
      <c r="S107" s="22"/>
      <c r="T107" s="22" t="s">
        <v>460</v>
      </c>
      <c r="U107" s="22"/>
      <c r="V107" s="16" t="s">
        <v>281</v>
      </c>
    </row>
    <row r="108" spans="1:22" ht="112.5" customHeight="1">
      <c r="A108" s="16">
        <v>83</v>
      </c>
      <c r="B108" s="16" t="s">
        <v>16</v>
      </c>
      <c r="C108" s="34" t="s">
        <v>369</v>
      </c>
      <c r="D108" s="17" t="s">
        <v>303</v>
      </c>
      <c r="E108" s="16" t="s">
        <v>102</v>
      </c>
      <c r="F108" s="16" t="s">
        <v>40</v>
      </c>
      <c r="G108" s="16" t="s">
        <v>27</v>
      </c>
      <c r="H108" s="18">
        <v>39413</v>
      </c>
      <c r="I108" s="16" t="s">
        <v>28</v>
      </c>
      <c r="J108" s="16" t="s">
        <v>137</v>
      </c>
      <c r="K108" s="16">
        <v>9</v>
      </c>
      <c r="L108" s="19">
        <v>7</v>
      </c>
      <c r="M108" s="24">
        <v>12</v>
      </c>
      <c r="N108" s="19">
        <v>3.5</v>
      </c>
      <c r="O108" s="19"/>
      <c r="P108" s="20">
        <f t="shared" si="4"/>
        <v>22.5</v>
      </c>
      <c r="Q108" s="19">
        <v>54</v>
      </c>
      <c r="R108" s="21">
        <f t="shared" si="5"/>
        <v>0.4166666666666667</v>
      </c>
      <c r="S108" s="22"/>
      <c r="T108" s="22" t="s">
        <v>460</v>
      </c>
      <c r="U108" s="22"/>
      <c r="V108" s="16" t="s">
        <v>283</v>
      </c>
    </row>
    <row r="109" spans="1:22" ht="75" customHeight="1">
      <c r="A109" s="16">
        <v>84</v>
      </c>
      <c r="B109" s="16" t="s">
        <v>16</v>
      </c>
      <c r="C109" s="34" t="s">
        <v>383</v>
      </c>
      <c r="D109" s="16" t="s">
        <v>222</v>
      </c>
      <c r="E109" s="16" t="s">
        <v>38</v>
      </c>
      <c r="F109" s="16" t="s">
        <v>26</v>
      </c>
      <c r="G109" s="16" t="s">
        <v>27</v>
      </c>
      <c r="H109" s="18">
        <v>39381</v>
      </c>
      <c r="I109" s="16" t="s">
        <v>28</v>
      </c>
      <c r="J109" s="16" t="s">
        <v>154</v>
      </c>
      <c r="K109" s="16">
        <v>9</v>
      </c>
      <c r="L109" s="19">
        <v>6</v>
      </c>
      <c r="M109" s="24">
        <v>9.5</v>
      </c>
      <c r="N109" s="19">
        <v>4.5</v>
      </c>
      <c r="O109" s="19"/>
      <c r="P109" s="20">
        <f t="shared" si="4"/>
        <v>20</v>
      </c>
      <c r="Q109" s="19">
        <v>54</v>
      </c>
      <c r="R109" s="21">
        <f t="shared" si="5"/>
        <v>0.37037037037037035</v>
      </c>
      <c r="S109" s="22"/>
      <c r="T109" s="22" t="s">
        <v>460</v>
      </c>
      <c r="U109" s="22"/>
      <c r="V109" s="16" t="s">
        <v>278</v>
      </c>
    </row>
    <row r="110" spans="1:22" ht="56.25" customHeight="1">
      <c r="A110" s="16">
        <v>85</v>
      </c>
      <c r="B110" s="16" t="s">
        <v>16</v>
      </c>
      <c r="C110" s="34" t="s">
        <v>378</v>
      </c>
      <c r="D110" s="25" t="s">
        <v>238</v>
      </c>
      <c r="E110" s="25" t="s">
        <v>101</v>
      </c>
      <c r="F110" s="16" t="s">
        <v>26</v>
      </c>
      <c r="G110" s="16" t="s">
        <v>27</v>
      </c>
      <c r="H110" s="26">
        <v>39342</v>
      </c>
      <c r="I110" s="16" t="s">
        <v>28</v>
      </c>
      <c r="J110" s="16" t="s">
        <v>93</v>
      </c>
      <c r="K110" s="16">
        <v>9</v>
      </c>
      <c r="L110" s="19">
        <v>11</v>
      </c>
      <c r="M110" s="24">
        <v>0</v>
      </c>
      <c r="N110" s="19">
        <v>6</v>
      </c>
      <c r="O110" s="19"/>
      <c r="P110" s="20">
        <f t="shared" si="4"/>
        <v>17</v>
      </c>
      <c r="Q110" s="19">
        <v>54</v>
      </c>
      <c r="R110" s="21">
        <f t="shared" si="5"/>
        <v>0.3148148148148148</v>
      </c>
      <c r="S110" s="22"/>
      <c r="T110" s="22" t="s">
        <v>460</v>
      </c>
      <c r="U110" s="22"/>
      <c r="V110" s="16" t="s">
        <v>288</v>
      </c>
    </row>
    <row r="111" spans="1:22" ht="56.25" customHeight="1">
      <c r="A111" s="16">
        <v>86</v>
      </c>
      <c r="B111" s="16" t="s">
        <v>16</v>
      </c>
      <c r="C111" s="34" t="s">
        <v>393</v>
      </c>
      <c r="D111" s="16" t="s">
        <v>232</v>
      </c>
      <c r="E111" s="16" t="s">
        <v>233</v>
      </c>
      <c r="F111" s="16" t="s">
        <v>234</v>
      </c>
      <c r="G111" s="16" t="s">
        <v>27</v>
      </c>
      <c r="H111" s="18">
        <v>39345</v>
      </c>
      <c r="I111" s="16" t="s">
        <v>28</v>
      </c>
      <c r="J111" s="16" t="s">
        <v>166</v>
      </c>
      <c r="K111" s="16">
        <v>9</v>
      </c>
      <c r="L111" s="19">
        <v>8</v>
      </c>
      <c r="M111" s="24">
        <v>3.5</v>
      </c>
      <c r="N111" s="19">
        <v>5</v>
      </c>
      <c r="O111" s="19"/>
      <c r="P111" s="20">
        <f t="shared" si="4"/>
        <v>16.5</v>
      </c>
      <c r="Q111" s="19">
        <v>54</v>
      </c>
      <c r="R111" s="21">
        <f t="shared" si="5"/>
        <v>0.3055555555555556</v>
      </c>
      <c r="S111" s="22"/>
      <c r="T111" s="22" t="s">
        <v>460</v>
      </c>
      <c r="U111" s="22"/>
      <c r="V111" s="16" t="s">
        <v>281</v>
      </c>
    </row>
    <row r="112" spans="1:22" ht="56.25" customHeight="1">
      <c r="A112" s="16">
        <v>87</v>
      </c>
      <c r="B112" s="16" t="s">
        <v>16</v>
      </c>
      <c r="C112" s="34" t="s">
        <v>380</v>
      </c>
      <c r="D112" s="16" t="s">
        <v>217</v>
      </c>
      <c r="E112" s="16" t="s">
        <v>39</v>
      </c>
      <c r="F112" s="16" t="s">
        <v>218</v>
      </c>
      <c r="G112" s="16" t="s">
        <v>27</v>
      </c>
      <c r="H112" s="18">
        <v>39062</v>
      </c>
      <c r="I112" s="16" t="s">
        <v>28</v>
      </c>
      <c r="J112" s="16" t="s">
        <v>166</v>
      </c>
      <c r="K112" s="16">
        <v>9</v>
      </c>
      <c r="L112" s="19">
        <v>5</v>
      </c>
      <c r="M112" s="24">
        <v>8</v>
      </c>
      <c r="N112" s="19">
        <v>2.5</v>
      </c>
      <c r="O112" s="19"/>
      <c r="P112" s="20">
        <f t="shared" si="4"/>
        <v>15.5</v>
      </c>
      <c r="Q112" s="19">
        <v>54</v>
      </c>
      <c r="R112" s="21">
        <f t="shared" si="5"/>
        <v>0.28703703703703703</v>
      </c>
      <c r="S112" s="22"/>
      <c r="T112" s="22" t="s">
        <v>460</v>
      </c>
      <c r="U112" s="22"/>
      <c r="V112" s="16" t="s">
        <v>281</v>
      </c>
    </row>
    <row r="113" spans="1:22" ht="112.5" customHeight="1">
      <c r="A113" s="16">
        <v>88</v>
      </c>
      <c r="B113" s="16" t="s">
        <v>16</v>
      </c>
      <c r="C113" s="34" t="s">
        <v>391</v>
      </c>
      <c r="D113" s="17" t="s">
        <v>299</v>
      </c>
      <c r="E113" s="16" t="s">
        <v>97</v>
      </c>
      <c r="F113" s="16" t="s">
        <v>55</v>
      </c>
      <c r="G113" s="16" t="s">
        <v>31</v>
      </c>
      <c r="H113" s="18">
        <v>39357</v>
      </c>
      <c r="I113" s="16" t="s">
        <v>28</v>
      </c>
      <c r="J113" s="16" t="s">
        <v>137</v>
      </c>
      <c r="K113" s="16">
        <v>9</v>
      </c>
      <c r="L113" s="19">
        <v>7</v>
      </c>
      <c r="M113" s="24">
        <v>4</v>
      </c>
      <c r="N113" s="19">
        <v>3.5</v>
      </c>
      <c r="O113" s="19"/>
      <c r="P113" s="20">
        <f t="shared" si="4"/>
        <v>14.5</v>
      </c>
      <c r="Q113" s="19">
        <v>54</v>
      </c>
      <c r="R113" s="21">
        <f t="shared" si="5"/>
        <v>0.26851851851851855</v>
      </c>
      <c r="S113" s="22"/>
      <c r="T113" s="22" t="s">
        <v>460</v>
      </c>
      <c r="U113" s="22"/>
      <c r="V113" s="16" t="s">
        <v>283</v>
      </c>
    </row>
    <row r="114" spans="1:22" ht="93.75" customHeight="1">
      <c r="A114" s="16">
        <v>89</v>
      </c>
      <c r="B114" s="16" t="s">
        <v>16</v>
      </c>
      <c r="C114" s="34" t="s">
        <v>436</v>
      </c>
      <c r="D114" s="16" t="s">
        <v>251</v>
      </c>
      <c r="E114" s="16" t="s">
        <v>159</v>
      </c>
      <c r="F114" s="16" t="s">
        <v>26</v>
      </c>
      <c r="G114" s="16" t="s">
        <v>27</v>
      </c>
      <c r="H114" s="18">
        <v>38873</v>
      </c>
      <c r="I114" s="16" t="s">
        <v>28</v>
      </c>
      <c r="J114" s="16" t="s">
        <v>459</v>
      </c>
      <c r="K114" s="16">
        <v>10</v>
      </c>
      <c r="L114" s="19">
        <v>21</v>
      </c>
      <c r="M114" s="19">
        <v>22</v>
      </c>
      <c r="N114" s="19">
        <v>11.5</v>
      </c>
      <c r="O114" s="19"/>
      <c r="P114" s="20">
        <f t="shared" si="4"/>
        <v>54.5</v>
      </c>
      <c r="Q114" s="19">
        <v>62</v>
      </c>
      <c r="R114" s="21">
        <f t="shared" si="5"/>
        <v>0.8790322580645161</v>
      </c>
      <c r="S114" s="22"/>
      <c r="T114" s="22" t="s">
        <v>456</v>
      </c>
      <c r="U114" s="22"/>
      <c r="V114" s="16" t="s">
        <v>291</v>
      </c>
    </row>
    <row r="115" spans="1:22" ht="56.25" customHeight="1">
      <c r="A115" s="16">
        <v>90</v>
      </c>
      <c r="B115" s="16" t="s">
        <v>16</v>
      </c>
      <c r="C115" s="34" t="s">
        <v>418</v>
      </c>
      <c r="D115" s="16" t="s">
        <v>240</v>
      </c>
      <c r="E115" s="16" t="s">
        <v>241</v>
      </c>
      <c r="F115" s="16" t="s">
        <v>32</v>
      </c>
      <c r="G115" s="16" t="s">
        <v>31</v>
      </c>
      <c r="H115" s="18">
        <v>39163</v>
      </c>
      <c r="I115" s="16" t="s">
        <v>28</v>
      </c>
      <c r="J115" s="16" t="s">
        <v>63</v>
      </c>
      <c r="K115" s="16">
        <v>10</v>
      </c>
      <c r="L115" s="19">
        <v>16</v>
      </c>
      <c r="M115" s="19">
        <v>18.5</v>
      </c>
      <c r="N115" s="19">
        <v>9.5</v>
      </c>
      <c r="O115" s="19"/>
      <c r="P115" s="20">
        <f t="shared" si="4"/>
        <v>44</v>
      </c>
      <c r="Q115" s="19">
        <v>62</v>
      </c>
      <c r="R115" s="21">
        <f t="shared" si="5"/>
        <v>0.7096774193548387</v>
      </c>
      <c r="S115" s="22"/>
      <c r="T115" s="22" t="s">
        <v>457</v>
      </c>
      <c r="U115" s="22"/>
      <c r="V115" s="16" t="s">
        <v>286</v>
      </c>
    </row>
    <row r="116" spans="1:22" ht="93.75" customHeight="1">
      <c r="A116" s="16">
        <v>91</v>
      </c>
      <c r="B116" s="16" t="s">
        <v>16</v>
      </c>
      <c r="C116" s="34" t="s">
        <v>425</v>
      </c>
      <c r="D116" s="17" t="s">
        <v>117</v>
      </c>
      <c r="E116" s="16" t="s">
        <v>30</v>
      </c>
      <c r="F116" s="16" t="s">
        <v>32</v>
      </c>
      <c r="G116" s="16" t="s">
        <v>31</v>
      </c>
      <c r="H116" s="18">
        <v>38721</v>
      </c>
      <c r="I116" s="16" t="s">
        <v>28</v>
      </c>
      <c r="J116" s="16" t="s">
        <v>459</v>
      </c>
      <c r="K116" s="16">
        <v>10</v>
      </c>
      <c r="L116" s="19">
        <v>15</v>
      </c>
      <c r="M116" s="19">
        <v>18</v>
      </c>
      <c r="N116" s="19">
        <v>10</v>
      </c>
      <c r="O116" s="19"/>
      <c r="P116" s="20">
        <f t="shared" si="4"/>
        <v>43</v>
      </c>
      <c r="Q116" s="19">
        <v>62</v>
      </c>
      <c r="R116" s="21">
        <f t="shared" si="5"/>
        <v>0.6935483870967742</v>
      </c>
      <c r="S116" s="22"/>
      <c r="T116" s="22" t="s">
        <v>457</v>
      </c>
      <c r="U116" s="22"/>
      <c r="V116" s="16" t="s">
        <v>291</v>
      </c>
    </row>
    <row r="117" spans="1:22" ht="93.75" customHeight="1">
      <c r="A117" s="16">
        <v>92</v>
      </c>
      <c r="B117" s="16" t="s">
        <v>16</v>
      </c>
      <c r="C117" s="34" t="s">
        <v>423</v>
      </c>
      <c r="D117" s="17" t="s">
        <v>305</v>
      </c>
      <c r="E117" s="16" t="s">
        <v>97</v>
      </c>
      <c r="F117" s="16" t="s">
        <v>70</v>
      </c>
      <c r="G117" s="16" t="s">
        <v>31</v>
      </c>
      <c r="H117" s="18">
        <v>38902</v>
      </c>
      <c r="I117" s="16" t="s">
        <v>28</v>
      </c>
      <c r="J117" s="16" t="s">
        <v>459</v>
      </c>
      <c r="K117" s="16">
        <v>10</v>
      </c>
      <c r="L117" s="19">
        <v>15</v>
      </c>
      <c r="M117" s="19">
        <v>16.5</v>
      </c>
      <c r="N117" s="19">
        <v>10.5</v>
      </c>
      <c r="O117" s="19"/>
      <c r="P117" s="20">
        <f t="shared" si="4"/>
        <v>42</v>
      </c>
      <c r="Q117" s="19">
        <v>62</v>
      </c>
      <c r="R117" s="21">
        <f t="shared" si="5"/>
        <v>0.6774193548387096</v>
      </c>
      <c r="S117" s="22"/>
      <c r="T117" s="22" t="s">
        <v>457</v>
      </c>
      <c r="U117" s="22"/>
      <c r="V117" s="16" t="s">
        <v>291</v>
      </c>
    </row>
    <row r="118" spans="1:22" ht="93.75" customHeight="1">
      <c r="A118" s="16">
        <v>93</v>
      </c>
      <c r="B118" s="16" t="s">
        <v>16</v>
      </c>
      <c r="C118" s="34" t="s">
        <v>435</v>
      </c>
      <c r="D118" s="17" t="s">
        <v>312</v>
      </c>
      <c r="E118" s="16" t="s">
        <v>38</v>
      </c>
      <c r="F118" s="16" t="s">
        <v>35</v>
      </c>
      <c r="G118" s="16" t="s">
        <v>27</v>
      </c>
      <c r="H118" s="18">
        <v>38926</v>
      </c>
      <c r="I118" s="16" t="s">
        <v>28</v>
      </c>
      <c r="J118" s="16" t="s">
        <v>459</v>
      </c>
      <c r="K118" s="16">
        <v>10</v>
      </c>
      <c r="L118" s="19">
        <v>14</v>
      </c>
      <c r="M118" s="19">
        <v>16.5</v>
      </c>
      <c r="N118" s="19">
        <v>10</v>
      </c>
      <c r="O118" s="19"/>
      <c r="P118" s="20">
        <f t="shared" si="4"/>
        <v>40.5</v>
      </c>
      <c r="Q118" s="19">
        <v>62</v>
      </c>
      <c r="R118" s="21">
        <f t="shared" si="5"/>
        <v>0.6532258064516129</v>
      </c>
      <c r="S118" s="22"/>
      <c r="T118" s="22" t="s">
        <v>457</v>
      </c>
      <c r="U118" s="22"/>
      <c r="V118" s="16" t="s">
        <v>291</v>
      </c>
    </row>
    <row r="119" spans="1:22" ht="93.75" customHeight="1">
      <c r="A119" s="16">
        <v>94</v>
      </c>
      <c r="B119" s="16" t="s">
        <v>16</v>
      </c>
      <c r="C119" s="34" t="s">
        <v>422</v>
      </c>
      <c r="D119" s="16" t="s">
        <v>431</v>
      </c>
      <c r="E119" s="16" t="s">
        <v>252</v>
      </c>
      <c r="F119" s="16" t="s">
        <v>88</v>
      </c>
      <c r="G119" s="16" t="s">
        <v>31</v>
      </c>
      <c r="H119" s="18">
        <v>38821</v>
      </c>
      <c r="I119" s="16" t="s">
        <v>28</v>
      </c>
      <c r="J119" s="16" t="s">
        <v>459</v>
      </c>
      <c r="K119" s="16">
        <v>10</v>
      </c>
      <c r="L119" s="19">
        <v>13</v>
      </c>
      <c r="M119" s="19">
        <v>17</v>
      </c>
      <c r="N119" s="19">
        <v>9</v>
      </c>
      <c r="O119" s="19"/>
      <c r="P119" s="20">
        <f t="shared" si="4"/>
        <v>39</v>
      </c>
      <c r="Q119" s="19">
        <v>62</v>
      </c>
      <c r="R119" s="21">
        <f t="shared" si="5"/>
        <v>0.6290322580645161</v>
      </c>
      <c r="S119" s="22"/>
      <c r="T119" s="22" t="s">
        <v>460</v>
      </c>
      <c r="U119" s="22"/>
      <c r="V119" s="16" t="s">
        <v>291</v>
      </c>
    </row>
    <row r="120" spans="1:22" ht="56.25" customHeight="1">
      <c r="A120" s="16">
        <v>95</v>
      </c>
      <c r="B120" s="16" t="s">
        <v>16</v>
      </c>
      <c r="C120" s="34" t="s">
        <v>432</v>
      </c>
      <c r="D120" s="25" t="s">
        <v>246</v>
      </c>
      <c r="E120" s="16" t="s">
        <v>247</v>
      </c>
      <c r="F120" s="16" t="s">
        <v>248</v>
      </c>
      <c r="G120" s="16" t="s">
        <v>31</v>
      </c>
      <c r="H120" s="18">
        <v>39081</v>
      </c>
      <c r="I120" s="16" t="s">
        <v>28</v>
      </c>
      <c r="J120" s="16" t="s">
        <v>63</v>
      </c>
      <c r="K120" s="16">
        <v>10</v>
      </c>
      <c r="L120" s="19">
        <v>12</v>
      </c>
      <c r="M120" s="19">
        <v>17</v>
      </c>
      <c r="N120" s="19">
        <v>10</v>
      </c>
      <c r="O120" s="19"/>
      <c r="P120" s="20">
        <f t="shared" si="4"/>
        <v>39</v>
      </c>
      <c r="Q120" s="19">
        <v>62</v>
      </c>
      <c r="R120" s="21">
        <f t="shared" si="5"/>
        <v>0.6290322580645161</v>
      </c>
      <c r="S120" s="22"/>
      <c r="T120" s="22" t="s">
        <v>460</v>
      </c>
      <c r="U120" s="22"/>
      <c r="V120" s="16" t="s">
        <v>286</v>
      </c>
    </row>
    <row r="121" spans="1:22" ht="112.5" customHeight="1">
      <c r="A121" s="16">
        <v>96</v>
      </c>
      <c r="B121" s="16" t="s">
        <v>16</v>
      </c>
      <c r="C121" s="34" t="s">
        <v>428</v>
      </c>
      <c r="D121" s="17" t="s">
        <v>306</v>
      </c>
      <c r="E121" s="16" t="s">
        <v>307</v>
      </c>
      <c r="F121" s="16" t="s">
        <v>35</v>
      </c>
      <c r="G121" s="16" t="s">
        <v>27</v>
      </c>
      <c r="H121" s="18">
        <v>38838</v>
      </c>
      <c r="I121" s="16" t="s">
        <v>28</v>
      </c>
      <c r="J121" s="16" t="s">
        <v>137</v>
      </c>
      <c r="K121" s="16">
        <v>10</v>
      </c>
      <c r="L121" s="19">
        <v>10</v>
      </c>
      <c r="M121" s="19">
        <v>18</v>
      </c>
      <c r="N121" s="19">
        <v>10.5</v>
      </c>
      <c r="O121" s="19"/>
      <c r="P121" s="20">
        <f t="shared" si="4"/>
        <v>38.5</v>
      </c>
      <c r="Q121" s="19">
        <v>62</v>
      </c>
      <c r="R121" s="21">
        <f t="shared" si="5"/>
        <v>0.6209677419354839</v>
      </c>
      <c r="S121" s="22"/>
      <c r="T121" s="22" t="s">
        <v>460</v>
      </c>
      <c r="U121" s="22"/>
      <c r="V121" s="16" t="s">
        <v>276</v>
      </c>
    </row>
    <row r="122" spans="1:22" ht="56.25" customHeight="1">
      <c r="A122" s="16">
        <v>97</v>
      </c>
      <c r="B122" s="16" t="s">
        <v>16</v>
      </c>
      <c r="C122" s="34" t="s">
        <v>426</v>
      </c>
      <c r="D122" s="17" t="s">
        <v>308</v>
      </c>
      <c r="E122" s="16" t="s">
        <v>309</v>
      </c>
      <c r="F122" s="16" t="s">
        <v>310</v>
      </c>
      <c r="G122" s="16" t="s">
        <v>31</v>
      </c>
      <c r="H122" s="18">
        <v>38824</v>
      </c>
      <c r="I122" s="16" t="s">
        <v>28</v>
      </c>
      <c r="J122" s="16" t="s">
        <v>133</v>
      </c>
      <c r="K122" s="16">
        <v>10</v>
      </c>
      <c r="L122" s="19">
        <v>12</v>
      </c>
      <c r="M122" s="19">
        <v>17.5</v>
      </c>
      <c r="N122" s="19">
        <v>9</v>
      </c>
      <c r="O122" s="19"/>
      <c r="P122" s="20">
        <f aca="true" t="shared" si="6" ref="P122:P152">SUM(L122:O122)</f>
        <v>38.5</v>
      </c>
      <c r="Q122" s="19">
        <v>62</v>
      </c>
      <c r="R122" s="21">
        <f aca="true" t="shared" si="7" ref="R122:R152">P122/Q122</f>
        <v>0.6209677419354839</v>
      </c>
      <c r="S122" s="22"/>
      <c r="T122" s="22" t="s">
        <v>460</v>
      </c>
      <c r="U122" s="22"/>
      <c r="V122" s="16" t="s">
        <v>284</v>
      </c>
    </row>
    <row r="123" spans="1:22" ht="112.5" customHeight="1">
      <c r="A123" s="16">
        <v>98</v>
      </c>
      <c r="B123" s="16" t="s">
        <v>16</v>
      </c>
      <c r="C123" s="34" t="s">
        <v>434</v>
      </c>
      <c r="D123" s="17" t="s">
        <v>320</v>
      </c>
      <c r="E123" s="16" t="s">
        <v>190</v>
      </c>
      <c r="F123" s="16" t="s">
        <v>26</v>
      </c>
      <c r="G123" s="16" t="s">
        <v>27</v>
      </c>
      <c r="H123" s="18">
        <v>38903</v>
      </c>
      <c r="I123" s="16" t="s">
        <v>28</v>
      </c>
      <c r="J123" s="16" t="s">
        <v>137</v>
      </c>
      <c r="K123" s="16">
        <v>10</v>
      </c>
      <c r="L123" s="19">
        <v>12</v>
      </c>
      <c r="M123" s="19">
        <v>17</v>
      </c>
      <c r="N123" s="19">
        <v>9</v>
      </c>
      <c r="O123" s="19"/>
      <c r="P123" s="20">
        <f t="shared" si="6"/>
        <v>38</v>
      </c>
      <c r="Q123" s="19">
        <v>62</v>
      </c>
      <c r="R123" s="21">
        <f t="shared" si="7"/>
        <v>0.6129032258064516</v>
      </c>
      <c r="S123" s="22"/>
      <c r="T123" s="22" t="s">
        <v>460</v>
      </c>
      <c r="U123" s="22"/>
      <c r="V123" s="16" t="s">
        <v>276</v>
      </c>
    </row>
    <row r="124" spans="1:22" ht="112.5" customHeight="1">
      <c r="A124" s="16">
        <v>99</v>
      </c>
      <c r="B124" s="16" t="s">
        <v>16</v>
      </c>
      <c r="C124" s="34" t="s">
        <v>429</v>
      </c>
      <c r="D124" s="16" t="s">
        <v>242</v>
      </c>
      <c r="E124" s="16" t="s">
        <v>243</v>
      </c>
      <c r="F124" s="16" t="s">
        <v>244</v>
      </c>
      <c r="G124" s="16" t="s">
        <v>27</v>
      </c>
      <c r="H124" s="18">
        <v>38818</v>
      </c>
      <c r="I124" s="16" t="s">
        <v>28</v>
      </c>
      <c r="J124" s="16" t="s">
        <v>137</v>
      </c>
      <c r="K124" s="16">
        <v>10</v>
      </c>
      <c r="L124" s="19">
        <v>10</v>
      </c>
      <c r="M124" s="19">
        <v>18</v>
      </c>
      <c r="N124" s="19">
        <v>9.5</v>
      </c>
      <c r="O124" s="19"/>
      <c r="P124" s="20">
        <f t="shared" si="6"/>
        <v>37.5</v>
      </c>
      <c r="Q124" s="19">
        <v>62</v>
      </c>
      <c r="R124" s="21">
        <f t="shared" si="7"/>
        <v>0.6048387096774194</v>
      </c>
      <c r="S124" s="22"/>
      <c r="T124" s="22" t="s">
        <v>460</v>
      </c>
      <c r="U124" s="22"/>
      <c r="V124" s="16" t="s">
        <v>276</v>
      </c>
    </row>
    <row r="125" spans="1:22" ht="56.25" customHeight="1">
      <c r="A125" s="16">
        <v>100</v>
      </c>
      <c r="B125" s="16" t="s">
        <v>16</v>
      </c>
      <c r="C125" s="34" t="s">
        <v>417</v>
      </c>
      <c r="D125" s="17" t="s">
        <v>313</v>
      </c>
      <c r="E125" s="16" t="s">
        <v>105</v>
      </c>
      <c r="F125" s="16" t="s">
        <v>214</v>
      </c>
      <c r="G125" s="16" t="s">
        <v>27</v>
      </c>
      <c r="H125" s="18">
        <v>38768</v>
      </c>
      <c r="I125" s="16" t="s">
        <v>28</v>
      </c>
      <c r="J125" s="16" t="s">
        <v>63</v>
      </c>
      <c r="K125" s="16">
        <v>10</v>
      </c>
      <c r="L125" s="19">
        <v>13</v>
      </c>
      <c r="M125" s="19">
        <v>16</v>
      </c>
      <c r="N125" s="19">
        <v>8.5</v>
      </c>
      <c r="O125" s="19"/>
      <c r="P125" s="20">
        <f t="shared" si="6"/>
        <v>37.5</v>
      </c>
      <c r="Q125" s="19">
        <v>62</v>
      </c>
      <c r="R125" s="21">
        <f t="shared" si="7"/>
        <v>0.6048387096774194</v>
      </c>
      <c r="S125" s="22"/>
      <c r="T125" s="22" t="s">
        <v>460</v>
      </c>
      <c r="U125" s="22"/>
      <c r="V125" s="16" t="s">
        <v>286</v>
      </c>
    </row>
    <row r="126" spans="1:22" ht="93.75" customHeight="1">
      <c r="A126" s="16">
        <v>101</v>
      </c>
      <c r="B126" s="16" t="s">
        <v>16</v>
      </c>
      <c r="C126" s="34" t="s">
        <v>430</v>
      </c>
      <c r="D126" s="16" t="s">
        <v>245</v>
      </c>
      <c r="E126" s="16" t="s">
        <v>106</v>
      </c>
      <c r="F126" s="16" t="s">
        <v>49</v>
      </c>
      <c r="G126" s="16" t="s">
        <v>27</v>
      </c>
      <c r="H126" s="18">
        <v>38838</v>
      </c>
      <c r="I126" s="16" t="s">
        <v>28</v>
      </c>
      <c r="J126" s="16" t="s">
        <v>459</v>
      </c>
      <c r="K126" s="16">
        <v>10</v>
      </c>
      <c r="L126" s="19">
        <v>11</v>
      </c>
      <c r="M126" s="19">
        <v>16</v>
      </c>
      <c r="N126" s="19">
        <v>10</v>
      </c>
      <c r="O126" s="19"/>
      <c r="P126" s="20">
        <f t="shared" si="6"/>
        <v>37</v>
      </c>
      <c r="Q126" s="19">
        <v>62</v>
      </c>
      <c r="R126" s="21">
        <f t="shared" si="7"/>
        <v>0.5967741935483871</v>
      </c>
      <c r="S126" s="22"/>
      <c r="T126" s="22" t="s">
        <v>460</v>
      </c>
      <c r="U126" s="22"/>
      <c r="V126" s="16" t="s">
        <v>291</v>
      </c>
    </row>
    <row r="127" spans="1:22" ht="112.5" customHeight="1">
      <c r="A127" s="16">
        <v>102</v>
      </c>
      <c r="B127" s="16" t="s">
        <v>16</v>
      </c>
      <c r="C127" s="34" t="s">
        <v>424</v>
      </c>
      <c r="D127" s="16" t="s">
        <v>239</v>
      </c>
      <c r="E127" s="16" t="s">
        <v>157</v>
      </c>
      <c r="F127" s="16" t="s">
        <v>49</v>
      </c>
      <c r="G127" s="16" t="s">
        <v>27</v>
      </c>
      <c r="H127" s="18">
        <v>38801</v>
      </c>
      <c r="I127" s="16" t="s">
        <v>28</v>
      </c>
      <c r="J127" s="16" t="s">
        <v>137</v>
      </c>
      <c r="K127" s="16">
        <v>10</v>
      </c>
      <c r="L127" s="19">
        <v>12</v>
      </c>
      <c r="M127" s="19">
        <v>15</v>
      </c>
      <c r="N127" s="19">
        <v>10</v>
      </c>
      <c r="O127" s="19"/>
      <c r="P127" s="20">
        <f t="shared" si="6"/>
        <v>37</v>
      </c>
      <c r="Q127" s="19">
        <v>62</v>
      </c>
      <c r="R127" s="21">
        <f t="shared" si="7"/>
        <v>0.5967741935483871</v>
      </c>
      <c r="S127" s="22"/>
      <c r="T127" s="22" t="s">
        <v>460</v>
      </c>
      <c r="U127" s="22"/>
      <c r="V127" s="16" t="s">
        <v>276</v>
      </c>
    </row>
    <row r="128" spans="1:22" ht="93.75" customHeight="1">
      <c r="A128" s="16">
        <v>103</v>
      </c>
      <c r="B128" s="16" t="s">
        <v>16</v>
      </c>
      <c r="C128" s="34" t="s">
        <v>415</v>
      </c>
      <c r="D128" s="16" t="s">
        <v>253</v>
      </c>
      <c r="E128" s="16" t="s">
        <v>254</v>
      </c>
      <c r="F128" s="16" t="s">
        <v>70</v>
      </c>
      <c r="G128" s="16" t="s">
        <v>31</v>
      </c>
      <c r="H128" s="18">
        <v>38816</v>
      </c>
      <c r="I128" s="16" t="s">
        <v>28</v>
      </c>
      <c r="J128" s="16" t="s">
        <v>459</v>
      </c>
      <c r="K128" s="16">
        <v>10</v>
      </c>
      <c r="L128" s="19">
        <v>14</v>
      </c>
      <c r="M128" s="19">
        <v>16</v>
      </c>
      <c r="N128" s="19">
        <v>7</v>
      </c>
      <c r="O128" s="19"/>
      <c r="P128" s="20">
        <f t="shared" si="6"/>
        <v>37</v>
      </c>
      <c r="Q128" s="19">
        <v>62</v>
      </c>
      <c r="R128" s="21">
        <f t="shared" si="7"/>
        <v>0.5967741935483871</v>
      </c>
      <c r="S128" s="22"/>
      <c r="T128" s="22" t="s">
        <v>460</v>
      </c>
      <c r="U128" s="22"/>
      <c r="V128" s="16" t="s">
        <v>291</v>
      </c>
    </row>
    <row r="129" spans="1:22" ht="93.75" customHeight="1">
      <c r="A129" s="16">
        <v>104</v>
      </c>
      <c r="B129" s="16" t="s">
        <v>16</v>
      </c>
      <c r="C129" s="34" t="s">
        <v>427</v>
      </c>
      <c r="D129" s="16" t="s">
        <v>50</v>
      </c>
      <c r="E129" s="16" t="s">
        <v>250</v>
      </c>
      <c r="F129" s="16" t="s">
        <v>51</v>
      </c>
      <c r="G129" s="16" t="s">
        <v>31</v>
      </c>
      <c r="H129" s="18">
        <v>38869</v>
      </c>
      <c r="I129" s="16" t="s">
        <v>28</v>
      </c>
      <c r="J129" s="16" t="s">
        <v>459</v>
      </c>
      <c r="K129" s="16">
        <v>10</v>
      </c>
      <c r="L129" s="19">
        <v>13</v>
      </c>
      <c r="M129" s="19">
        <v>16</v>
      </c>
      <c r="N129" s="19">
        <v>7</v>
      </c>
      <c r="O129" s="19"/>
      <c r="P129" s="20">
        <f t="shared" si="6"/>
        <v>36</v>
      </c>
      <c r="Q129" s="19">
        <v>62</v>
      </c>
      <c r="R129" s="21">
        <f t="shared" si="7"/>
        <v>0.5806451612903226</v>
      </c>
      <c r="S129" s="22"/>
      <c r="T129" s="22" t="s">
        <v>460</v>
      </c>
      <c r="U129" s="22"/>
      <c r="V129" s="16" t="s">
        <v>291</v>
      </c>
    </row>
    <row r="130" spans="1:22" ht="112.5" customHeight="1">
      <c r="A130" s="16">
        <v>105</v>
      </c>
      <c r="B130" s="16" t="s">
        <v>16</v>
      </c>
      <c r="C130" s="34" t="s">
        <v>433</v>
      </c>
      <c r="D130" s="16" t="s">
        <v>249</v>
      </c>
      <c r="E130" s="16" t="s">
        <v>108</v>
      </c>
      <c r="F130" s="16" t="s">
        <v>86</v>
      </c>
      <c r="G130" s="16" t="s">
        <v>27</v>
      </c>
      <c r="H130" s="18">
        <v>38761</v>
      </c>
      <c r="I130" s="16" t="s">
        <v>28</v>
      </c>
      <c r="J130" s="16" t="s">
        <v>137</v>
      </c>
      <c r="K130" s="16">
        <v>10</v>
      </c>
      <c r="L130" s="19">
        <v>6</v>
      </c>
      <c r="M130" s="19">
        <v>17</v>
      </c>
      <c r="N130" s="19">
        <v>10</v>
      </c>
      <c r="O130" s="19"/>
      <c r="P130" s="20">
        <f t="shared" si="6"/>
        <v>33</v>
      </c>
      <c r="Q130" s="19">
        <v>62</v>
      </c>
      <c r="R130" s="21">
        <f t="shared" si="7"/>
        <v>0.532258064516129</v>
      </c>
      <c r="S130" s="22"/>
      <c r="T130" s="22" t="s">
        <v>460</v>
      </c>
      <c r="U130" s="22"/>
      <c r="V130" s="16" t="s">
        <v>276</v>
      </c>
    </row>
    <row r="131" spans="1:22" ht="56.25" customHeight="1">
      <c r="A131" s="16">
        <v>106</v>
      </c>
      <c r="B131" s="16" t="s">
        <v>16</v>
      </c>
      <c r="C131" s="34" t="s">
        <v>421</v>
      </c>
      <c r="D131" s="30" t="s">
        <v>311</v>
      </c>
      <c r="E131" s="16" t="s">
        <v>75</v>
      </c>
      <c r="F131" s="16" t="s">
        <v>40</v>
      </c>
      <c r="G131" s="16" t="s">
        <v>27</v>
      </c>
      <c r="H131" s="18">
        <v>39180</v>
      </c>
      <c r="I131" s="16" t="s">
        <v>28</v>
      </c>
      <c r="J131" s="16" t="s">
        <v>63</v>
      </c>
      <c r="K131" s="16">
        <v>10</v>
      </c>
      <c r="L131" s="19">
        <v>10</v>
      </c>
      <c r="M131" s="19">
        <v>14</v>
      </c>
      <c r="N131" s="19">
        <v>8.5</v>
      </c>
      <c r="O131" s="19"/>
      <c r="P131" s="20">
        <f t="shared" si="6"/>
        <v>32.5</v>
      </c>
      <c r="Q131" s="19">
        <v>62</v>
      </c>
      <c r="R131" s="21">
        <f t="shared" si="7"/>
        <v>0.5241935483870968</v>
      </c>
      <c r="S131" s="22"/>
      <c r="T131" s="22" t="s">
        <v>460</v>
      </c>
      <c r="U131" s="22"/>
      <c r="V131" s="16" t="s">
        <v>286</v>
      </c>
    </row>
    <row r="132" spans="1:22" ht="75" customHeight="1">
      <c r="A132" s="16">
        <v>107</v>
      </c>
      <c r="B132" s="16" t="s">
        <v>16</v>
      </c>
      <c r="C132" s="34" t="s">
        <v>450</v>
      </c>
      <c r="D132" s="16" t="s">
        <v>257</v>
      </c>
      <c r="E132" s="16" t="s">
        <v>258</v>
      </c>
      <c r="F132" s="16" t="s">
        <v>193</v>
      </c>
      <c r="G132" s="16" t="s">
        <v>31</v>
      </c>
      <c r="H132" s="18">
        <v>38263</v>
      </c>
      <c r="I132" s="16" t="s">
        <v>28</v>
      </c>
      <c r="J132" s="16" t="s">
        <v>199</v>
      </c>
      <c r="K132" s="16">
        <v>11</v>
      </c>
      <c r="L132" s="19">
        <v>22</v>
      </c>
      <c r="M132" s="19">
        <v>20.5</v>
      </c>
      <c r="N132" s="19">
        <v>11</v>
      </c>
      <c r="O132" s="19"/>
      <c r="P132" s="20">
        <f t="shared" si="6"/>
        <v>53.5</v>
      </c>
      <c r="Q132" s="19">
        <v>70</v>
      </c>
      <c r="R132" s="21">
        <f t="shared" si="7"/>
        <v>0.7642857142857142</v>
      </c>
      <c r="S132" s="22"/>
      <c r="T132" s="22" t="s">
        <v>456</v>
      </c>
      <c r="U132" s="22"/>
      <c r="V132" s="16" t="s">
        <v>287</v>
      </c>
    </row>
    <row r="133" spans="1:22" ht="93.75" customHeight="1">
      <c r="A133" s="16">
        <v>108</v>
      </c>
      <c r="B133" s="16" t="s">
        <v>16</v>
      </c>
      <c r="C133" s="34" t="s">
        <v>451</v>
      </c>
      <c r="D133" s="30" t="s">
        <v>317</v>
      </c>
      <c r="E133" s="16" t="s">
        <v>29</v>
      </c>
      <c r="F133" s="16" t="s">
        <v>40</v>
      </c>
      <c r="G133" s="16" t="s">
        <v>27</v>
      </c>
      <c r="H133" s="18">
        <v>38501</v>
      </c>
      <c r="I133" s="16" t="s">
        <v>28</v>
      </c>
      <c r="J133" s="16" t="s">
        <v>459</v>
      </c>
      <c r="K133" s="16">
        <v>11</v>
      </c>
      <c r="L133" s="19">
        <v>22</v>
      </c>
      <c r="M133" s="19">
        <v>18</v>
      </c>
      <c r="N133" s="19">
        <v>13.5</v>
      </c>
      <c r="O133" s="19"/>
      <c r="P133" s="20">
        <f t="shared" si="6"/>
        <v>53.5</v>
      </c>
      <c r="Q133" s="19">
        <v>70</v>
      </c>
      <c r="R133" s="21">
        <f t="shared" si="7"/>
        <v>0.7642857142857142</v>
      </c>
      <c r="S133" s="22"/>
      <c r="T133" s="22" t="s">
        <v>456</v>
      </c>
      <c r="U133" s="22"/>
      <c r="V133" s="16" t="s">
        <v>319</v>
      </c>
    </row>
    <row r="134" spans="1:22" ht="56.25">
      <c r="A134" s="16">
        <v>109</v>
      </c>
      <c r="B134" s="16" t="s">
        <v>16</v>
      </c>
      <c r="C134" s="34" t="s">
        <v>445</v>
      </c>
      <c r="D134" s="16" t="s">
        <v>263</v>
      </c>
      <c r="E134" s="16" t="s">
        <v>159</v>
      </c>
      <c r="F134" s="16" t="s">
        <v>45</v>
      </c>
      <c r="G134" s="16" t="s">
        <v>27</v>
      </c>
      <c r="H134" s="18">
        <v>38649</v>
      </c>
      <c r="I134" s="16" t="s">
        <v>28</v>
      </c>
      <c r="J134" s="16" t="s">
        <v>150</v>
      </c>
      <c r="K134" s="16">
        <v>11</v>
      </c>
      <c r="L134" s="19">
        <v>20</v>
      </c>
      <c r="M134" s="19">
        <v>16</v>
      </c>
      <c r="N134" s="19">
        <v>13</v>
      </c>
      <c r="O134" s="19"/>
      <c r="P134" s="20">
        <f t="shared" si="6"/>
        <v>49</v>
      </c>
      <c r="Q134" s="19">
        <v>70</v>
      </c>
      <c r="R134" s="21">
        <f t="shared" si="7"/>
        <v>0.7</v>
      </c>
      <c r="S134" s="22"/>
      <c r="T134" s="22" t="s">
        <v>457</v>
      </c>
      <c r="U134" s="22"/>
      <c r="V134" s="16" t="s">
        <v>292</v>
      </c>
    </row>
    <row r="135" spans="1:22" ht="56.25" customHeight="1">
      <c r="A135" s="16">
        <v>110</v>
      </c>
      <c r="B135" s="16" t="s">
        <v>16</v>
      </c>
      <c r="C135" s="34" t="s">
        <v>416</v>
      </c>
      <c r="D135" s="16" t="s">
        <v>255</v>
      </c>
      <c r="E135" s="16" t="s">
        <v>256</v>
      </c>
      <c r="F135" s="16" t="s">
        <v>35</v>
      </c>
      <c r="G135" s="16" t="s">
        <v>27</v>
      </c>
      <c r="H135" s="18">
        <v>38517</v>
      </c>
      <c r="I135" s="16" t="s">
        <v>28</v>
      </c>
      <c r="J135" s="16" t="s">
        <v>93</v>
      </c>
      <c r="K135" s="16">
        <v>11</v>
      </c>
      <c r="L135" s="19">
        <v>19</v>
      </c>
      <c r="M135" s="19">
        <v>19</v>
      </c>
      <c r="N135" s="19">
        <v>10.5</v>
      </c>
      <c r="O135" s="19"/>
      <c r="P135" s="20">
        <f t="shared" si="6"/>
        <v>48.5</v>
      </c>
      <c r="Q135" s="19">
        <v>70</v>
      </c>
      <c r="R135" s="21">
        <f t="shared" si="7"/>
        <v>0.6928571428571428</v>
      </c>
      <c r="S135" s="22"/>
      <c r="T135" s="22" t="s">
        <v>457</v>
      </c>
      <c r="U135" s="22"/>
      <c r="V135" s="16" t="s">
        <v>280</v>
      </c>
    </row>
    <row r="136" spans="1:22" ht="56.25" customHeight="1">
      <c r="A136" s="16">
        <v>111</v>
      </c>
      <c r="B136" s="16" t="s">
        <v>16</v>
      </c>
      <c r="C136" s="34" t="s">
        <v>437</v>
      </c>
      <c r="D136" s="16" t="s">
        <v>271</v>
      </c>
      <c r="E136" s="16" t="s">
        <v>41</v>
      </c>
      <c r="F136" s="16" t="s">
        <v>58</v>
      </c>
      <c r="G136" s="16" t="s">
        <v>27</v>
      </c>
      <c r="H136" s="18">
        <v>38711</v>
      </c>
      <c r="I136" s="16" t="s">
        <v>28</v>
      </c>
      <c r="J136" s="16" t="s">
        <v>93</v>
      </c>
      <c r="K136" s="16">
        <v>11</v>
      </c>
      <c r="L136" s="19">
        <v>17</v>
      </c>
      <c r="M136" s="19">
        <v>19</v>
      </c>
      <c r="N136" s="19">
        <v>12.5</v>
      </c>
      <c r="O136" s="19"/>
      <c r="P136" s="20">
        <f t="shared" si="6"/>
        <v>48.5</v>
      </c>
      <c r="Q136" s="19">
        <v>70</v>
      </c>
      <c r="R136" s="21">
        <f t="shared" si="7"/>
        <v>0.6928571428571428</v>
      </c>
      <c r="S136" s="22"/>
      <c r="T136" s="22" t="s">
        <v>457</v>
      </c>
      <c r="U136" s="22"/>
      <c r="V136" s="16" t="s">
        <v>280</v>
      </c>
    </row>
    <row r="137" spans="1:22" ht="56.25" customHeight="1">
      <c r="A137" s="16">
        <v>112</v>
      </c>
      <c r="B137" s="16" t="s">
        <v>16</v>
      </c>
      <c r="C137" s="34" t="s">
        <v>443</v>
      </c>
      <c r="D137" s="17" t="s">
        <v>316</v>
      </c>
      <c r="E137" s="16" t="s">
        <v>84</v>
      </c>
      <c r="F137" s="16" t="s">
        <v>88</v>
      </c>
      <c r="G137" s="16" t="s">
        <v>31</v>
      </c>
      <c r="H137" s="18">
        <v>38559</v>
      </c>
      <c r="I137" s="16" t="s">
        <v>28</v>
      </c>
      <c r="J137" s="16" t="s">
        <v>93</v>
      </c>
      <c r="K137" s="16">
        <v>11</v>
      </c>
      <c r="L137" s="19">
        <v>19</v>
      </c>
      <c r="M137" s="19">
        <v>19</v>
      </c>
      <c r="N137" s="19">
        <v>10.5</v>
      </c>
      <c r="O137" s="19"/>
      <c r="P137" s="20">
        <f t="shared" si="6"/>
        <v>48.5</v>
      </c>
      <c r="Q137" s="19">
        <v>70</v>
      </c>
      <c r="R137" s="21">
        <f t="shared" si="7"/>
        <v>0.6928571428571428</v>
      </c>
      <c r="S137" s="22"/>
      <c r="T137" s="22" t="s">
        <v>457</v>
      </c>
      <c r="U137" s="22"/>
      <c r="V137" s="16" t="s">
        <v>282</v>
      </c>
    </row>
    <row r="138" spans="1:22" ht="56.25" customHeight="1">
      <c r="A138" s="16">
        <v>113</v>
      </c>
      <c r="B138" s="16" t="s">
        <v>16</v>
      </c>
      <c r="C138" s="34" t="s">
        <v>439</v>
      </c>
      <c r="D138" s="16" t="s">
        <v>267</v>
      </c>
      <c r="E138" s="16" t="s">
        <v>99</v>
      </c>
      <c r="F138" s="16" t="s">
        <v>70</v>
      </c>
      <c r="G138" s="16" t="s">
        <v>31</v>
      </c>
      <c r="H138" s="18">
        <v>38557</v>
      </c>
      <c r="I138" s="16" t="s">
        <v>28</v>
      </c>
      <c r="J138" s="16" t="s">
        <v>133</v>
      </c>
      <c r="K138" s="16">
        <v>11</v>
      </c>
      <c r="L138" s="19">
        <v>16</v>
      </c>
      <c r="M138" s="19">
        <v>20</v>
      </c>
      <c r="N138" s="19">
        <v>12</v>
      </c>
      <c r="O138" s="19"/>
      <c r="P138" s="20">
        <f t="shared" si="6"/>
        <v>48</v>
      </c>
      <c r="Q138" s="19">
        <v>70</v>
      </c>
      <c r="R138" s="21">
        <f t="shared" si="7"/>
        <v>0.6857142857142857</v>
      </c>
      <c r="S138" s="22"/>
      <c r="T138" s="22" t="s">
        <v>460</v>
      </c>
      <c r="U138" s="22"/>
      <c r="V138" s="16" t="s">
        <v>275</v>
      </c>
    </row>
    <row r="139" spans="1:22" ht="56.25" customHeight="1">
      <c r="A139" s="16">
        <v>114</v>
      </c>
      <c r="B139" s="16" t="s">
        <v>16</v>
      </c>
      <c r="C139" s="34" t="s">
        <v>438</v>
      </c>
      <c r="D139" s="16" t="s">
        <v>264</v>
      </c>
      <c r="E139" s="16" t="s">
        <v>265</v>
      </c>
      <c r="F139" s="16" t="s">
        <v>88</v>
      </c>
      <c r="G139" s="16" t="s">
        <v>31</v>
      </c>
      <c r="H139" s="18">
        <v>38513</v>
      </c>
      <c r="I139" s="16" t="s">
        <v>28</v>
      </c>
      <c r="J139" s="16" t="s">
        <v>63</v>
      </c>
      <c r="K139" s="16">
        <v>11</v>
      </c>
      <c r="L139" s="19">
        <v>20</v>
      </c>
      <c r="M139" s="19">
        <v>16</v>
      </c>
      <c r="N139" s="19">
        <v>12</v>
      </c>
      <c r="O139" s="19"/>
      <c r="P139" s="20">
        <f t="shared" si="6"/>
        <v>48</v>
      </c>
      <c r="Q139" s="19">
        <v>70</v>
      </c>
      <c r="R139" s="21">
        <f t="shared" si="7"/>
        <v>0.6857142857142857</v>
      </c>
      <c r="S139" s="22"/>
      <c r="T139" s="22" t="s">
        <v>460</v>
      </c>
      <c r="U139" s="22"/>
      <c r="V139" s="16" t="s">
        <v>286</v>
      </c>
    </row>
    <row r="140" spans="1:22" ht="98.25" customHeight="1">
      <c r="A140" s="16">
        <v>115</v>
      </c>
      <c r="B140" s="16" t="s">
        <v>16</v>
      </c>
      <c r="C140" s="34" t="s">
        <v>442</v>
      </c>
      <c r="D140" s="17" t="s">
        <v>322</v>
      </c>
      <c r="E140" s="16" t="s">
        <v>95</v>
      </c>
      <c r="F140" s="16" t="s">
        <v>46</v>
      </c>
      <c r="G140" s="16" t="s">
        <v>27</v>
      </c>
      <c r="H140" s="18">
        <v>38565</v>
      </c>
      <c r="I140" s="16" t="s">
        <v>28</v>
      </c>
      <c r="J140" s="16" t="s">
        <v>459</v>
      </c>
      <c r="K140" s="16">
        <v>11</v>
      </c>
      <c r="L140" s="19">
        <v>19</v>
      </c>
      <c r="M140" s="19">
        <v>17</v>
      </c>
      <c r="N140" s="19">
        <v>11.8</v>
      </c>
      <c r="O140" s="19"/>
      <c r="P140" s="20">
        <f t="shared" si="6"/>
        <v>47.8</v>
      </c>
      <c r="Q140" s="19">
        <v>70</v>
      </c>
      <c r="R140" s="21">
        <f t="shared" si="7"/>
        <v>0.6828571428571428</v>
      </c>
      <c r="S140" s="22"/>
      <c r="T140" s="22" t="s">
        <v>460</v>
      </c>
      <c r="U140" s="22"/>
      <c r="V140" s="16" t="s">
        <v>319</v>
      </c>
    </row>
    <row r="141" spans="1:22" ht="112.5" customHeight="1">
      <c r="A141" s="16">
        <v>116</v>
      </c>
      <c r="B141" s="16" t="s">
        <v>16</v>
      </c>
      <c r="C141" s="34" t="s">
        <v>447</v>
      </c>
      <c r="D141" s="16" t="s">
        <v>270</v>
      </c>
      <c r="E141" s="16" t="s">
        <v>146</v>
      </c>
      <c r="F141" s="16" t="s">
        <v>114</v>
      </c>
      <c r="G141" s="16" t="s">
        <v>27</v>
      </c>
      <c r="H141" s="18">
        <v>38491</v>
      </c>
      <c r="I141" s="16" t="s">
        <v>28</v>
      </c>
      <c r="J141" s="16" t="s">
        <v>137</v>
      </c>
      <c r="K141" s="16">
        <v>11</v>
      </c>
      <c r="L141" s="19">
        <v>19</v>
      </c>
      <c r="M141" s="19">
        <v>18</v>
      </c>
      <c r="N141" s="19">
        <v>10.5</v>
      </c>
      <c r="O141" s="19"/>
      <c r="P141" s="20">
        <f t="shared" si="6"/>
        <v>47.5</v>
      </c>
      <c r="Q141" s="19">
        <v>70</v>
      </c>
      <c r="R141" s="21">
        <f t="shared" si="7"/>
        <v>0.6785714285714286</v>
      </c>
      <c r="S141" s="22"/>
      <c r="T141" s="22" t="s">
        <v>460</v>
      </c>
      <c r="U141" s="22"/>
      <c r="V141" s="16" t="s">
        <v>276</v>
      </c>
    </row>
    <row r="142" spans="1:22" ht="75" customHeight="1">
      <c r="A142" s="16">
        <v>117</v>
      </c>
      <c r="B142" s="16" t="s">
        <v>16</v>
      </c>
      <c r="C142" s="34" t="s">
        <v>455</v>
      </c>
      <c r="D142" s="16" t="s">
        <v>259</v>
      </c>
      <c r="E142" s="16" t="s">
        <v>34</v>
      </c>
      <c r="F142" s="16" t="s">
        <v>260</v>
      </c>
      <c r="G142" s="16" t="s">
        <v>27</v>
      </c>
      <c r="H142" s="18">
        <v>38497</v>
      </c>
      <c r="I142" s="16" t="s">
        <v>28</v>
      </c>
      <c r="J142" s="16" t="s">
        <v>199</v>
      </c>
      <c r="K142" s="16">
        <v>11</v>
      </c>
      <c r="L142" s="19">
        <v>18</v>
      </c>
      <c r="M142" s="19">
        <v>15</v>
      </c>
      <c r="N142" s="19">
        <v>10</v>
      </c>
      <c r="O142" s="19"/>
      <c r="P142" s="20">
        <f t="shared" si="6"/>
        <v>43</v>
      </c>
      <c r="Q142" s="19">
        <v>70</v>
      </c>
      <c r="R142" s="21">
        <f t="shared" si="7"/>
        <v>0.6142857142857143</v>
      </c>
      <c r="S142" s="22"/>
      <c r="T142" s="22" t="s">
        <v>460</v>
      </c>
      <c r="U142" s="22"/>
      <c r="V142" s="16" t="s">
        <v>287</v>
      </c>
    </row>
    <row r="143" spans="1:22" ht="93.75" customHeight="1">
      <c r="A143" s="16">
        <v>118</v>
      </c>
      <c r="B143" s="16" t="s">
        <v>16</v>
      </c>
      <c r="C143" s="34" t="s">
        <v>420</v>
      </c>
      <c r="D143" s="16" t="s">
        <v>321</v>
      </c>
      <c r="E143" s="16" t="s">
        <v>29</v>
      </c>
      <c r="F143" s="16" t="s">
        <v>82</v>
      </c>
      <c r="G143" s="16" t="s">
        <v>27</v>
      </c>
      <c r="H143" s="18">
        <v>38553</v>
      </c>
      <c r="I143" s="16" t="s">
        <v>28</v>
      </c>
      <c r="J143" s="16" t="s">
        <v>459</v>
      </c>
      <c r="K143" s="16">
        <v>11</v>
      </c>
      <c r="L143" s="19">
        <v>19</v>
      </c>
      <c r="M143" s="19">
        <v>13.5</v>
      </c>
      <c r="N143" s="19">
        <v>10</v>
      </c>
      <c r="O143" s="19"/>
      <c r="P143" s="20">
        <f t="shared" si="6"/>
        <v>42.5</v>
      </c>
      <c r="Q143" s="19">
        <v>70</v>
      </c>
      <c r="R143" s="21">
        <f t="shared" si="7"/>
        <v>0.6071428571428571</v>
      </c>
      <c r="S143" s="22"/>
      <c r="T143" s="22" t="s">
        <v>460</v>
      </c>
      <c r="U143" s="22"/>
      <c r="V143" s="16" t="s">
        <v>319</v>
      </c>
    </row>
    <row r="144" spans="1:22" ht="94.5" customHeight="1">
      <c r="A144" s="16">
        <v>119</v>
      </c>
      <c r="B144" s="16" t="s">
        <v>16</v>
      </c>
      <c r="C144" s="34" t="s">
        <v>441</v>
      </c>
      <c r="D144" s="16" t="s">
        <v>324</v>
      </c>
      <c r="E144" s="16" t="s">
        <v>33</v>
      </c>
      <c r="F144" s="16" t="s">
        <v>325</v>
      </c>
      <c r="G144" s="16" t="s">
        <v>31</v>
      </c>
      <c r="H144" s="18">
        <v>38890</v>
      </c>
      <c r="I144" s="16" t="s">
        <v>28</v>
      </c>
      <c r="J144" s="16" t="s">
        <v>459</v>
      </c>
      <c r="K144" s="16">
        <v>11</v>
      </c>
      <c r="L144" s="19">
        <v>16</v>
      </c>
      <c r="M144" s="19">
        <v>14</v>
      </c>
      <c r="N144" s="19">
        <v>12</v>
      </c>
      <c r="O144" s="19"/>
      <c r="P144" s="20">
        <f t="shared" si="6"/>
        <v>42</v>
      </c>
      <c r="Q144" s="19">
        <v>70</v>
      </c>
      <c r="R144" s="21">
        <f t="shared" si="7"/>
        <v>0.6</v>
      </c>
      <c r="S144" s="22"/>
      <c r="T144" s="22" t="s">
        <v>460</v>
      </c>
      <c r="U144" s="22"/>
      <c r="V144" s="16" t="s">
        <v>319</v>
      </c>
    </row>
    <row r="145" spans="1:22" ht="75" customHeight="1">
      <c r="A145" s="16">
        <v>120</v>
      </c>
      <c r="B145" s="16" t="s">
        <v>16</v>
      </c>
      <c r="C145" s="34" t="s">
        <v>440</v>
      </c>
      <c r="D145" s="16" t="s">
        <v>47</v>
      </c>
      <c r="E145" s="16" t="s">
        <v>48</v>
      </c>
      <c r="F145" s="16" t="s">
        <v>49</v>
      </c>
      <c r="G145" s="16" t="s">
        <v>27</v>
      </c>
      <c r="H145" s="18">
        <v>38573</v>
      </c>
      <c r="I145" s="16" t="s">
        <v>28</v>
      </c>
      <c r="J145" s="16" t="s">
        <v>154</v>
      </c>
      <c r="K145" s="16">
        <v>11</v>
      </c>
      <c r="L145" s="19">
        <v>13</v>
      </c>
      <c r="M145" s="19">
        <v>16</v>
      </c>
      <c r="N145" s="19">
        <v>9</v>
      </c>
      <c r="O145" s="19"/>
      <c r="P145" s="20">
        <f t="shared" si="6"/>
        <v>38</v>
      </c>
      <c r="Q145" s="19">
        <v>70</v>
      </c>
      <c r="R145" s="21">
        <f t="shared" si="7"/>
        <v>0.5428571428571428</v>
      </c>
      <c r="S145" s="22"/>
      <c r="T145" s="22" t="s">
        <v>460</v>
      </c>
      <c r="U145" s="22"/>
      <c r="V145" s="16" t="s">
        <v>278</v>
      </c>
    </row>
    <row r="146" spans="1:22" ht="56.25" customHeight="1">
      <c r="A146" s="16">
        <v>121</v>
      </c>
      <c r="B146" s="16" t="s">
        <v>16</v>
      </c>
      <c r="C146" s="34" t="s">
        <v>448</v>
      </c>
      <c r="D146" s="16" t="s">
        <v>272</v>
      </c>
      <c r="E146" s="16" t="s">
        <v>273</v>
      </c>
      <c r="F146" s="16" t="s">
        <v>76</v>
      </c>
      <c r="G146" s="16" t="s">
        <v>27</v>
      </c>
      <c r="H146" s="18">
        <v>38615</v>
      </c>
      <c r="I146" s="16" t="s">
        <v>28</v>
      </c>
      <c r="J146" s="16" t="s">
        <v>133</v>
      </c>
      <c r="K146" s="16">
        <v>11</v>
      </c>
      <c r="L146" s="19">
        <v>12</v>
      </c>
      <c r="M146" s="19">
        <v>13</v>
      </c>
      <c r="N146" s="19">
        <v>12</v>
      </c>
      <c r="O146" s="19"/>
      <c r="P146" s="20">
        <f t="shared" si="6"/>
        <v>37</v>
      </c>
      <c r="Q146" s="19">
        <v>70</v>
      </c>
      <c r="R146" s="21">
        <f t="shared" si="7"/>
        <v>0.5285714285714286</v>
      </c>
      <c r="S146" s="22"/>
      <c r="T146" s="22" t="s">
        <v>460</v>
      </c>
      <c r="U146" s="22"/>
      <c r="V146" s="16" t="s">
        <v>275</v>
      </c>
    </row>
    <row r="147" spans="1:22" ht="102" customHeight="1">
      <c r="A147" s="16">
        <v>122</v>
      </c>
      <c r="B147" s="16" t="s">
        <v>16</v>
      </c>
      <c r="C147" s="34" t="s">
        <v>446</v>
      </c>
      <c r="D147" s="16" t="s">
        <v>266</v>
      </c>
      <c r="E147" s="16" t="s">
        <v>56</v>
      </c>
      <c r="F147" s="16" t="s">
        <v>114</v>
      </c>
      <c r="G147" s="16" t="s">
        <v>27</v>
      </c>
      <c r="H147" s="18">
        <v>38631</v>
      </c>
      <c r="I147" s="16" t="s">
        <v>28</v>
      </c>
      <c r="J147" s="16" t="s">
        <v>137</v>
      </c>
      <c r="K147" s="16">
        <v>11</v>
      </c>
      <c r="L147" s="19">
        <v>9</v>
      </c>
      <c r="M147" s="19">
        <v>18</v>
      </c>
      <c r="N147" s="19">
        <v>8.5</v>
      </c>
      <c r="O147" s="19"/>
      <c r="P147" s="20">
        <f t="shared" si="6"/>
        <v>35.5</v>
      </c>
      <c r="Q147" s="19">
        <v>70</v>
      </c>
      <c r="R147" s="21">
        <f t="shared" si="7"/>
        <v>0.5071428571428571</v>
      </c>
      <c r="S147" s="22"/>
      <c r="T147" s="22" t="s">
        <v>460</v>
      </c>
      <c r="U147" s="22"/>
      <c r="V147" s="16" t="s">
        <v>276</v>
      </c>
    </row>
    <row r="148" spans="1:22" ht="112.5" customHeight="1">
      <c r="A148" s="16">
        <v>123</v>
      </c>
      <c r="B148" s="16" t="s">
        <v>16</v>
      </c>
      <c r="C148" s="34" t="s">
        <v>419</v>
      </c>
      <c r="D148" s="17" t="s">
        <v>315</v>
      </c>
      <c r="E148" s="16" t="s">
        <v>44</v>
      </c>
      <c r="F148" s="16" t="s">
        <v>40</v>
      </c>
      <c r="G148" s="16" t="s">
        <v>27</v>
      </c>
      <c r="H148" s="18">
        <v>38705</v>
      </c>
      <c r="I148" s="16" t="s">
        <v>28</v>
      </c>
      <c r="J148" s="16" t="s">
        <v>137</v>
      </c>
      <c r="K148" s="16">
        <v>11</v>
      </c>
      <c r="L148" s="19">
        <v>7</v>
      </c>
      <c r="M148" s="19">
        <v>19</v>
      </c>
      <c r="N148" s="19">
        <v>9.5</v>
      </c>
      <c r="O148" s="19"/>
      <c r="P148" s="20">
        <f t="shared" si="6"/>
        <v>35.5</v>
      </c>
      <c r="Q148" s="19">
        <v>70</v>
      </c>
      <c r="R148" s="21">
        <f t="shared" si="7"/>
        <v>0.5071428571428571</v>
      </c>
      <c r="S148" s="22"/>
      <c r="T148" s="22" t="s">
        <v>460</v>
      </c>
      <c r="U148" s="22"/>
      <c r="V148" s="16" t="s">
        <v>276</v>
      </c>
    </row>
    <row r="149" spans="1:22" ht="56.25" customHeight="1">
      <c r="A149" s="16">
        <v>124</v>
      </c>
      <c r="B149" s="16" t="s">
        <v>16</v>
      </c>
      <c r="C149" s="34" t="s">
        <v>453</v>
      </c>
      <c r="D149" s="16" t="s">
        <v>262</v>
      </c>
      <c r="E149" s="16" t="s">
        <v>452</v>
      </c>
      <c r="F149" s="16" t="s">
        <v>57</v>
      </c>
      <c r="G149" s="16" t="s">
        <v>31</v>
      </c>
      <c r="H149" s="18">
        <v>38542</v>
      </c>
      <c r="I149" s="16" t="s">
        <v>28</v>
      </c>
      <c r="J149" s="16" t="s">
        <v>93</v>
      </c>
      <c r="K149" s="16">
        <v>11</v>
      </c>
      <c r="L149" s="19">
        <v>15</v>
      </c>
      <c r="M149" s="19">
        <v>12</v>
      </c>
      <c r="N149" s="19">
        <v>7</v>
      </c>
      <c r="O149" s="19"/>
      <c r="P149" s="20">
        <f t="shared" si="6"/>
        <v>34</v>
      </c>
      <c r="Q149" s="19">
        <v>70</v>
      </c>
      <c r="R149" s="21">
        <f t="shared" si="7"/>
        <v>0.4857142857142857</v>
      </c>
      <c r="S149" s="22"/>
      <c r="T149" s="22" t="s">
        <v>460</v>
      </c>
      <c r="U149" s="22"/>
      <c r="V149" s="16" t="s">
        <v>280</v>
      </c>
    </row>
    <row r="150" spans="1:22" ht="56.25" customHeight="1" thickBot="1">
      <c r="A150" s="16">
        <v>125</v>
      </c>
      <c r="B150" s="16" t="s">
        <v>16</v>
      </c>
      <c r="C150" s="34" t="s">
        <v>454</v>
      </c>
      <c r="D150" s="16" t="s">
        <v>268</v>
      </c>
      <c r="E150" s="16" t="s">
        <v>269</v>
      </c>
      <c r="F150" s="16" t="s">
        <v>26</v>
      </c>
      <c r="G150" s="16" t="s">
        <v>27</v>
      </c>
      <c r="H150" s="18">
        <v>38521</v>
      </c>
      <c r="I150" s="16" t="s">
        <v>28</v>
      </c>
      <c r="J150" s="16" t="s">
        <v>93</v>
      </c>
      <c r="K150" s="16">
        <v>11</v>
      </c>
      <c r="L150" s="19">
        <v>12</v>
      </c>
      <c r="M150" s="19">
        <v>15</v>
      </c>
      <c r="N150" s="19">
        <v>6</v>
      </c>
      <c r="O150" s="19"/>
      <c r="P150" s="20">
        <f t="shared" si="6"/>
        <v>33</v>
      </c>
      <c r="Q150" s="19">
        <v>70</v>
      </c>
      <c r="R150" s="21">
        <f t="shared" si="7"/>
        <v>0.4714285714285714</v>
      </c>
      <c r="S150" s="22"/>
      <c r="T150" s="22" t="s">
        <v>460</v>
      </c>
      <c r="U150" s="22"/>
      <c r="V150" s="16" t="s">
        <v>280</v>
      </c>
    </row>
    <row r="151" spans="1:22" ht="96.75" customHeight="1">
      <c r="A151" s="16">
        <v>126</v>
      </c>
      <c r="B151" s="16" t="s">
        <v>16</v>
      </c>
      <c r="C151" s="34" t="s">
        <v>444</v>
      </c>
      <c r="D151" s="31" t="s">
        <v>314</v>
      </c>
      <c r="E151" s="15" t="s">
        <v>34</v>
      </c>
      <c r="F151" s="15" t="s">
        <v>114</v>
      </c>
      <c r="G151" s="15" t="s">
        <v>27</v>
      </c>
      <c r="H151" s="32">
        <v>38534</v>
      </c>
      <c r="I151" s="16" t="s">
        <v>28</v>
      </c>
      <c r="J151" s="16" t="s">
        <v>459</v>
      </c>
      <c r="K151" s="16">
        <v>11</v>
      </c>
      <c r="L151" s="19">
        <v>11</v>
      </c>
      <c r="M151" s="19">
        <v>9.5</v>
      </c>
      <c r="N151" s="19">
        <v>10.5</v>
      </c>
      <c r="O151" s="19"/>
      <c r="P151" s="20">
        <f t="shared" si="6"/>
        <v>31</v>
      </c>
      <c r="Q151" s="19">
        <v>70</v>
      </c>
      <c r="R151" s="21">
        <f t="shared" si="7"/>
        <v>0.44285714285714284</v>
      </c>
      <c r="S151" s="22"/>
      <c r="T151" s="22" t="s">
        <v>460</v>
      </c>
      <c r="U151" s="22"/>
      <c r="V151" s="16" t="s">
        <v>319</v>
      </c>
    </row>
    <row r="152" spans="1:22" ht="75" customHeight="1">
      <c r="A152" s="16">
        <v>127</v>
      </c>
      <c r="B152" s="16" t="s">
        <v>16</v>
      </c>
      <c r="C152" s="34" t="s">
        <v>449</v>
      </c>
      <c r="D152" s="16" t="s">
        <v>261</v>
      </c>
      <c r="E152" s="16" t="s">
        <v>75</v>
      </c>
      <c r="F152" s="16" t="s">
        <v>40</v>
      </c>
      <c r="G152" s="16" t="s">
        <v>27</v>
      </c>
      <c r="H152" s="18">
        <v>38587</v>
      </c>
      <c r="I152" s="16" t="s">
        <v>28</v>
      </c>
      <c r="J152" s="16" t="s">
        <v>199</v>
      </c>
      <c r="K152" s="16">
        <v>11</v>
      </c>
      <c r="L152" s="19">
        <v>10</v>
      </c>
      <c r="M152" s="19">
        <v>8.5</v>
      </c>
      <c r="N152" s="19">
        <v>11</v>
      </c>
      <c r="O152" s="19"/>
      <c r="P152" s="20">
        <f t="shared" si="6"/>
        <v>29.5</v>
      </c>
      <c r="Q152" s="19">
        <v>70</v>
      </c>
      <c r="R152" s="21">
        <f t="shared" si="7"/>
        <v>0.42142857142857143</v>
      </c>
      <c r="S152" s="22"/>
      <c r="T152" s="22" t="s">
        <v>460</v>
      </c>
      <c r="U152" s="22"/>
      <c r="V152" s="16" t="s">
        <v>287</v>
      </c>
    </row>
    <row r="153" spans="1:22" ht="18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50.25" customHeight="1">
      <c r="A154" s="7" t="s">
        <v>129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45.75" customHeight="1">
      <c r="A155" s="8" t="s">
        <v>128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50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50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50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</sheetData>
  <sheetProtection/>
  <mergeCells count="16">
    <mergeCell ref="A23:V23"/>
    <mergeCell ref="A9:V9"/>
    <mergeCell ref="A1:V1"/>
    <mergeCell ref="A2:V2"/>
    <mergeCell ref="A3:V3"/>
    <mergeCell ref="A5:V5"/>
    <mergeCell ref="A6:V6"/>
    <mergeCell ref="A7:V7"/>
    <mergeCell ref="P4:U4"/>
    <mergeCell ref="B4:E4"/>
    <mergeCell ref="A11:V11"/>
    <mergeCell ref="A22:V22"/>
    <mergeCell ref="A20:V20"/>
    <mergeCell ref="A19:V19"/>
    <mergeCell ref="A15:V15"/>
    <mergeCell ref="A14:V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4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2022-11-16T16:57:55Z</cp:lastPrinted>
  <dcterms:created xsi:type="dcterms:W3CDTF">2015-08-25T10:03:36Z</dcterms:created>
  <dcterms:modified xsi:type="dcterms:W3CDTF">2022-11-21T06:25:03Z</dcterms:modified>
  <cp:category/>
  <cp:version/>
  <cp:contentType/>
  <cp:contentStatus/>
</cp:coreProperties>
</file>