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'Лист1'!$A$1:$M$190</definedName>
    <definedName name="_xlnm._FilterDatabase" localSheetId="0" hidden="1">'Лист1'!$A$36:$M$135</definedName>
    <definedName name="Excel_BuiltIn_Print_Area" localSheetId="0">'Лист1'!$A$1:$M$36</definedName>
    <definedName name="Excel_BuiltIn__FilterDatabase" localSheetId="0">'Лист1'!$A$36:$M$36</definedName>
  </definedNames>
  <calcPr fullCalcOnLoad="1"/>
</workbook>
</file>

<file path=xl/sharedStrings.xml><?xml version="1.0" encoding="utf-8"?>
<sst xmlns="http://schemas.openxmlformats.org/spreadsheetml/2006/main" count="435" uniqueCount="249">
  <si>
    <t>ПРОТОКОЛ</t>
  </si>
  <si>
    <t xml:space="preserve">заседания жюри муниципального этапа всероссийской олимпиады школьников </t>
  </si>
  <si>
    <t>по английскому языку в 2023/24 учебном году</t>
  </si>
  <si>
    <t>Место проведения: ТОГАОУ "Мичуринский лицей-интернат"</t>
  </si>
  <si>
    <t>Дата проведения: 07-08 декабря 2023 г.</t>
  </si>
  <si>
    <r>
      <rPr>
        <sz val="18"/>
        <color indexed="8"/>
        <rFont val="Times New Roman"/>
        <family val="1"/>
      </rPr>
      <t xml:space="preserve">Количество участников: </t>
    </r>
    <r>
      <rPr>
        <b/>
        <sz val="18"/>
        <color indexed="8"/>
        <rFont val="Times New Roman"/>
        <family val="1"/>
      </rPr>
      <t>всего  -99 , 7 класс - 21 , 8 класс -22 , 9 класс -17 , 10 класс - 19, 11 класс -20 .</t>
    </r>
  </si>
  <si>
    <t>На заседании присутствовали 15  членов жюри.</t>
  </si>
  <si>
    <t>Председатель жюри: Парамзина Татьяна Аркадьевна</t>
  </si>
  <si>
    <t>Секретарь жюри: Денисенко Юлия Борисовна</t>
  </si>
  <si>
    <t>Члены жюри: Дрокина Юлия Николаевна, Енькова Елена Васильевна, Желтикова Елена Васильевна, Жёлтикова Светлана Витальевна, Жёлтикова Ольга Сергеевна, Казначеева Ольга Юрьевна, Коротаева Ольга Васильевна, Лукичева Юлия Александровна, Неудахина Наталья Васильевна, Полянская Наталья Анатольевна, Самусенко Ярослава Анатольевна, Струкова Надежда Ивановна, Транина Мария Николаевна</t>
  </si>
  <si>
    <t>Повестка дня:</t>
  </si>
  <si>
    <r>
      <rPr>
        <sz val="18"/>
        <color indexed="8"/>
        <rFont val="Times New Roman"/>
        <family val="1"/>
      </rPr>
      <t xml:space="preserve">1. Подведение итогов проведения муниципального этапа всероссийской олимпиады школьников по </t>
    </r>
    <r>
      <rPr>
        <b/>
        <sz val="18"/>
        <color indexed="8"/>
        <rFont val="Times New Roman"/>
        <family val="1"/>
      </rPr>
      <t>английскому языку</t>
    </r>
    <r>
      <rPr>
        <sz val="18"/>
        <color indexed="8"/>
        <rFont val="Times New Roman"/>
        <family val="1"/>
      </rPr>
      <t>.</t>
    </r>
  </si>
  <si>
    <r>
      <rPr>
        <sz val="18"/>
        <color indexed="8"/>
        <rFont val="Times New Roman"/>
        <family val="1"/>
      </rPr>
      <t>2. Определение победителей и призеров муниципального этапа всероссийской олимпиады школьников п</t>
    </r>
    <r>
      <rPr>
        <sz val="18"/>
        <rFont val="Times New Roman"/>
        <family val="1"/>
      </rPr>
      <t xml:space="preserve">о </t>
    </r>
    <r>
      <rPr>
        <b/>
        <sz val="18"/>
        <rFont val="Times New Roman"/>
        <family val="1"/>
      </rPr>
      <t>английскому языку.</t>
    </r>
  </si>
  <si>
    <t xml:space="preserve">Слушали: </t>
  </si>
  <si>
    <r>
      <rPr>
        <sz val="18"/>
        <color indexed="8"/>
        <rFont val="Times New Roman"/>
        <family val="1"/>
      </rPr>
      <t>Председателя жюри, котор</t>
    </r>
    <r>
      <rPr>
        <sz val="18"/>
        <rFont val="Times New Roman"/>
        <family val="1"/>
      </rPr>
      <t>ая</t>
    </r>
    <r>
      <rPr>
        <sz val="18"/>
        <color indexed="8"/>
        <rFont val="Times New Roman"/>
        <family val="1"/>
      </rPr>
      <t xml:space="preserve"> познакомил</t>
    </r>
    <r>
      <rPr>
        <sz val="18"/>
        <rFont val="Times New Roman"/>
        <family val="1"/>
      </rPr>
      <t xml:space="preserve">а </t>
    </r>
    <r>
      <rPr>
        <sz val="18"/>
        <color indexed="8"/>
        <rFont val="Times New Roman"/>
        <family val="1"/>
      </rPr>
      <t xml:space="preserve">с рейтингом участников муниципального этапа всероссийской олимпиады школьников по </t>
    </r>
    <r>
      <rPr>
        <b/>
        <sz val="18"/>
        <color indexed="8"/>
        <rFont val="Times New Roman"/>
        <family val="1"/>
      </rPr>
      <t>английскому языку.</t>
    </r>
  </si>
  <si>
    <t>По итогам выполнения заданий олимпиады в соответствии с балльным рейтингом жюри предложено признать:</t>
  </si>
  <si>
    <r>
      <rPr>
        <sz val="18"/>
        <color indexed="8"/>
        <rFont val="Times New Roman"/>
        <family val="1"/>
      </rPr>
      <t>1. Количество победителей:</t>
    </r>
    <r>
      <rPr>
        <b/>
        <sz val="18"/>
        <color indexed="8"/>
        <rFont val="Times New Roman"/>
        <family val="1"/>
      </rPr>
      <t xml:space="preserve"> всего  -   , 7 класс -  , 8 класс -   , 9 класс -   , 10 класс -   , 11 класс -   .</t>
    </r>
  </si>
  <si>
    <r>
      <rPr>
        <sz val="18"/>
        <color indexed="8"/>
        <rFont val="Times New Roman"/>
        <family val="1"/>
      </rPr>
      <t xml:space="preserve">2. Количество призеров: </t>
    </r>
    <r>
      <rPr>
        <b/>
        <sz val="18"/>
        <color indexed="8"/>
        <rFont val="Times New Roman"/>
        <family val="1"/>
      </rPr>
      <t xml:space="preserve"> всего  -   , 7 класс -  , 8 класс -   , 9 класс -   , 10 класс -   , 11 класс -   .</t>
    </r>
  </si>
  <si>
    <t>В ходе проведения школьного этапа олимпиады было удалено _0_ участников, рассмотрено _0_ апелляций, из них: удовлетворено_0_, отклонено_0_.</t>
  </si>
  <si>
    <r>
      <rPr>
        <b/>
        <sz val="18"/>
        <color indexed="8"/>
        <rFont val="Times New Roman"/>
        <family val="1"/>
      </rPr>
      <t>Проголосовали:</t>
    </r>
    <r>
      <rPr>
        <sz val="18"/>
        <color indexed="8"/>
        <rFont val="Times New Roman"/>
        <family val="1"/>
      </rPr>
      <t xml:space="preserve"> «ЗА» -   15 , «ПРОТИВ» -       0      , «ВОЗДЕРЖАЛИСЬ» -     0       .</t>
    </r>
  </si>
  <si>
    <t>Постановили:</t>
  </si>
  <si>
    <r>
      <rPr>
        <sz val="18"/>
        <color indexed="8"/>
        <rFont val="Times New Roman"/>
        <family val="1"/>
      </rPr>
      <t xml:space="preserve">       1.Предложить организатору муниципального этапа рейтинговую таблицу результатов участников муниципального этапа всероссийской олимпиады школьников по </t>
    </r>
    <r>
      <rPr>
        <b/>
        <sz val="18"/>
        <color indexed="8"/>
        <rFont val="Times New Roman"/>
        <family val="1"/>
      </rPr>
      <t>английскому языку</t>
    </r>
    <r>
      <rPr>
        <b/>
        <sz val="18"/>
        <color indexed="60"/>
        <rFont val="Times New Roman"/>
        <family val="1"/>
      </rPr>
      <t xml:space="preserve"> </t>
    </r>
    <r>
      <rPr>
        <sz val="18"/>
        <color indexed="8"/>
        <rFont val="Times New Roman"/>
        <family val="1"/>
      </rPr>
      <t>для утверждения.</t>
    </r>
  </si>
  <si>
    <r>
      <rPr>
        <b/>
        <sz val="18"/>
        <color indexed="8"/>
        <rFont val="Times New Roman"/>
        <family val="1"/>
      </rPr>
      <t>Список  участников, победителей и призеров муниципального этапа всероссийской олимпиады школьников в 2023/24 учебном году по английскому языку</t>
    </r>
    <r>
      <rPr>
        <b/>
        <sz val="18"/>
        <color indexed="60"/>
        <rFont val="Times New Roman"/>
        <family val="1"/>
      </rPr>
      <t xml:space="preserve"> </t>
    </r>
  </si>
  <si>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</si>
  <si>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</si>
  <si>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</si>
  <si>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</si>
  <si>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Полное наименование образовательной организации  по Уставу</t>
  </si>
  <si>
    <t>1 задание</t>
  </si>
  <si>
    <t xml:space="preserve">2 задание </t>
  </si>
  <si>
    <t>3 задание</t>
  </si>
  <si>
    <t>4 задание</t>
  </si>
  <si>
    <t>5 задание</t>
  </si>
  <si>
    <t>Общее кол-во баллов</t>
  </si>
  <si>
    <t>Максимальное кол-во баллов за работу</t>
  </si>
  <si>
    <t>% выполнения заданий</t>
  </si>
  <si>
    <t xml:space="preserve">Статус (победитель, призер, участник) </t>
  </si>
  <si>
    <t>1</t>
  </si>
  <si>
    <t>г. Мичуринск</t>
  </si>
  <si>
    <t>А0714</t>
  </si>
  <si>
    <t>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города Мичуринска Тамбовской области</t>
  </si>
  <si>
    <t>2</t>
  </si>
  <si>
    <t>А0715</t>
  </si>
  <si>
    <t>Тамбовское областное государственное автономное общеобразовательное учреждение "Мичуринский лицей-интернат"</t>
  </si>
  <si>
    <t>3</t>
  </si>
  <si>
    <t>А0709</t>
  </si>
  <si>
    <t>4</t>
  </si>
  <si>
    <t>А0721</t>
  </si>
  <si>
    <t>Муниципальное автономное общеобразовательное учреждение "Средняя общеобразовательная школа № 5 "Научно-технологический центр имени И.В.Мичурина"</t>
  </si>
  <si>
    <t>5</t>
  </si>
  <si>
    <t>А0707</t>
  </si>
  <si>
    <t>6</t>
  </si>
  <si>
    <t>А0703</t>
  </si>
  <si>
    <t>7</t>
  </si>
  <si>
    <t>А0710</t>
  </si>
  <si>
    <t>8</t>
  </si>
  <si>
    <t>А0718</t>
  </si>
  <si>
    <t>9</t>
  </si>
  <si>
    <t>А0705</t>
  </si>
  <si>
    <t>10</t>
  </si>
  <si>
    <t>А0702</t>
  </si>
  <si>
    <t>11</t>
  </si>
  <si>
    <t>А0717</t>
  </si>
  <si>
    <t>Муниципальное бюджетное общеобразовательное учреждение " Средняя общеобразовательная школа №7"</t>
  </si>
  <si>
    <t>12</t>
  </si>
  <si>
    <t>А0711</t>
  </si>
  <si>
    <t>13</t>
  </si>
  <si>
    <t>А0701</t>
  </si>
  <si>
    <t>14</t>
  </si>
  <si>
    <t>А0704</t>
  </si>
  <si>
    <t>15</t>
  </si>
  <si>
    <t>А0708</t>
  </si>
  <si>
    <t>16</t>
  </si>
  <si>
    <t>А0706</t>
  </si>
  <si>
    <t>17</t>
  </si>
  <si>
    <t>А0713</t>
  </si>
  <si>
    <t>18</t>
  </si>
  <si>
    <t>А0719</t>
  </si>
  <si>
    <t>19</t>
  </si>
  <si>
    <t>А0712</t>
  </si>
  <si>
    <t>20</t>
  </si>
  <si>
    <t>А0722</t>
  </si>
  <si>
    <t>21</t>
  </si>
  <si>
    <t>А0716</t>
  </si>
  <si>
    <t>22</t>
  </si>
  <si>
    <t>А0802</t>
  </si>
  <si>
    <t>муниципальное бюджетное общеобразовательное учреждение "Средняя общеобразовательная школа №15"г. Мичуринска</t>
  </si>
  <si>
    <t>23</t>
  </si>
  <si>
    <t>А0811</t>
  </si>
  <si>
    <t>24</t>
  </si>
  <si>
    <t>А0812</t>
  </si>
  <si>
    <t>25</t>
  </si>
  <si>
    <t>А0807</t>
  </si>
  <si>
    <t>26</t>
  </si>
  <si>
    <t>А0805</t>
  </si>
  <si>
    <t>27</t>
  </si>
  <si>
    <t>А0819</t>
  </si>
  <si>
    <t>28</t>
  </si>
  <si>
    <t>А0810</t>
  </si>
  <si>
    <t>29</t>
  </si>
  <si>
    <t>А0822</t>
  </si>
  <si>
    <t>30</t>
  </si>
  <si>
    <t>А0808</t>
  </si>
  <si>
    <t>31</t>
  </si>
  <si>
    <t>A0809</t>
  </si>
  <si>
    <t>32</t>
  </si>
  <si>
    <t>A0815</t>
  </si>
  <si>
    <t>33</t>
  </si>
  <si>
    <t>А0817</t>
  </si>
  <si>
    <t>Муниципальное бюджетное общеобразовательное учреждение "Гимназия" г.Мичуринска</t>
  </si>
  <si>
    <t>34</t>
  </si>
  <si>
    <t>А0806</t>
  </si>
  <si>
    <t>35</t>
  </si>
  <si>
    <t>А0821</t>
  </si>
  <si>
    <t>36</t>
  </si>
  <si>
    <t>А0816</t>
  </si>
  <si>
    <t>37</t>
  </si>
  <si>
    <t>А0820</t>
  </si>
  <si>
    <t>38</t>
  </si>
  <si>
    <t>А0813</t>
  </si>
  <si>
    <t>39</t>
  </si>
  <si>
    <t>А0804</t>
  </si>
  <si>
    <t>40</t>
  </si>
  <si>
    <t>А0801</t>
  </si>
  <si>
    <t>муниципальное бюджетное общеобразовательное учреждение "Средняя общеобразовательная школа №9" г.Мичуринска Тамбовской области</t>
  </si>
  <si>
    <t>41</t>
  </si>
  <si>
    <t>А0803</t>
  </si>
  <si>
    <t xml:space="preserve"> муниципальное бюджетное общеобразовательное учреждение " Средняя общеобразовательная школа №19"</t>
  </si>
  <si>
    <t>42</t>
  </si>
  <si>
    <t>А0814</t>
  </si>
  <si>
    <t>43</t>
  </si>
  <si>
    <t>А0818</t>
  </si>
  <si>
    <t>44</t>
  </si>
  <si>
    <t>А0914</t>
  </si>
  <si>
    <t>Муниципальное бюджетное общеобразовательное учреждение "Средняя общеобразовательная школа №1" г.Мичуринска Тамбовской области</t>
  </si>
  <si>
    <t>45</t>
  </si>
  <si>
    <t>А0911</t>
  </si>
  <si>
    <t>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г.Мичуринска Тамбовской области</t>
  </si>
  <si>
    <t>46</t>
  </si>
  <si>
    <t>А0907</t>
  </si>
  <si>
    <t>47</t>
  </si>
  <si>
    <t>А0908</t>
  </si>
  <si>
    <t>48</t>
  </si>
  <si>
    <t>А0906</t>
  </si>
  <si>
    <t>49</t>
  </si>
  <si>
    <t>А0912</t>
  </si>
  <si>
    <t>50</t>
  </si>
  <si>
    <t>А0903</t>
  </si>
  <si>
    <t>51</t>
  </si>
  <si>
    <t>А0902</t>
  </si>
  <si>
    <t>52</t>
  </si>
  <si>
    <t>А0916</t>
  </si>
  <si>
    <t>53</t>
  </si>
  <si>
    <t>А0904</t>
  </si>
  <si>
    <t>54</t>
  </si>
  <si>
    <t>А0910</t>
  </si>
  <si>
    <t>55</t>
  </si>
  <si>
    <t>А0915</t>
  </si>
  <si>
    <t>56</t>
  </si>
  <si>
    <t>А0905</t>
  </si>
  <si>
    <t>57</t>
  </si>
  <si>
    <t>А0917</t>
  </si>
  <si>
    <t>58</t>
  </si>
  <si>
    <t>А0909</t>
  </si>
  <si>
    <t>59</t>
  </si>
  <si>
    <t>А0918</t>
  </si>
  <si>
    <t>60</t>
  </si>
  <si>
    <t>А0913</t>
  </si>
  <si>
    <t>61</t>
  </si>
  <si>
    <t>А1009</t>
  </si>
  <si>
    <t>62</t>
  </si>
  <si>
    <t>А1008</t>
  </si>
  <si>
    <t>63</t>
  </si>
  <si>
    <t>А1003</t>
  </si>
  <si>
    <t>64</t>
  </si>
  <si>
    <t>А1019</t>
  </si>
  <si>
    <t>65</t>
  </si>
  <si>
    <t>А1013</t>
  </si>
  <si>
    <t>Тамбовское областное государственное автономное общеобразовательное учреждение ТОГАОУ "Мичуринский лицей"</t>
  </si>
  <si>
    <t>66</t>
  </si>
  <si>
    <t>А1017</t>
  </si>
  <si>
    <t>67</t>
  </si>
  <si>
    <t>А1004</t>
  </si>
  <si>
    <t>68</t>
  </si>
  <si>
    <t>А1006</t>
  </si>
  <si>
    <t>69</t>
  </si>
  <si>
    <t>А1012</t>
  </si>
  <si>
    <t>70</t>
  </si>
  <si>
    <t>А1018</t>
  </si>
  <si>
    <t>71</t>
  </si>
  <si>
    <t>А1001</t>
  </si>
  <si>
    <t>72</t>
  </si>
  <si>
    <t>А1015</t>
  </si>
  <si>
    <t>73</t>
  </si>
  <si>
    <t>А1021</t>
  </si>
  <si>
    <t>74</t>
  </si>
  <si>
    <t>А1020</t>
  </si>
  <si>
    <t>75</t>
  </si>
  <si>
    <t>А1016</t>
  </si>
  <si>
    <t>76</t>
  </si>
  <si>
    <t>А1005</t>
  </si>
  <si>
    <t>77</t>
  </si>
  <si>
    <t>А1007</t>
  </si>
  <si>
    <t>78</t>
  </si>
  <si>
    <t>А1014</t>
  </si>
  <si>
    <t>79</t>
  </si>
  <si>
    <t>А1010</t>
  </si>
  <si>
    <t>80</t>
  </si>
  <si>
    <t>А1111</t>
  </si>
  <si>
    <t>81</t>
  </si>
  <si>
    <t>А1106</t>
  </si>
  <si>
    <t>82</t>
  </si>
  <si>
    <t>А1118</t>
  </si>
  <si>
    <t>83</t>
  </si>
  <si>
    <t>А1102</t>
  </si>
  <si>
    <t>84</t>
  </si>
  <si>
    <t>А1110</t>
  </si>
  <si>
    <t>85</t>
  </si>
  <si>
    <t>А1104</t>
  </si>
  <si>
    <t>86</t>
  </si>
  <si>
    <t>А1101</t>
  </si>
  <si>
    <t>87</t>
  </si>
  <si>
    <t>А1105</t>
  </si>
  <si>
    <t>88</t>
  </si>
  <si>
    <t>А1119</t>
  </si>
  <si>
    <t>89</t>
  </si>
  <si>
    <t>А1108</t>
  </si>
  <si>
    <t>90</t>
  </si>
  <si>
    <t>А1112</t>
  </si>
  <si>
    <t>91</t>
  </si>
  <si>
    <t>А1121</t>
  </si>
  <si>
    <t>92</t>
  </si>
  <si>
    <t>А1107</t>
  </si>
  <si>
    <t>93</t>
  </si>
  <si>
    <t>А1103</t>
  </si>
  <si>
    <t>94</t>
  </si>
  <si>
    <t>А1109</t>
  </si>
  <si>
    <t>95</t>
  </si>
  <si>
    <t>А1115</t>
  </si>
  <si>
    <t>96</t>
  </si>
  <si>
    <t>А1113</t>
  </si>
  <si>
    <t>97</t>
  </si>
  <si>
    <t>А1120</t>
  </si>
  <si>
    <t>98</t>
  </si>
  <si>
    <t>А1114</t>
  </si>
  <si>
    <t>99</t>
  </si>
  <si>
    <t>А1117</t>
  </si>
  <si>
    <t xml:space="preserve">   Председатель жюри:  Парамзина Татьяна Аркадьевна</t>
  </si>
  <si>
    <t xml:space="preserve">    Секретарь жюри:  Денисенко Юлия Борисовна</t>
  </si>
</sst>
</file>

<file path=xl/styles.xml><?xml version="1.0" encoding="utf-8"?>
<styleSheet xmlns="http://schemas.openxmlformats.org/spreadsheetml/2006/main">
  <numFmts count="5">
    <numFmt numFmtId="164" formatCode="General"/>
    <numFmt numFmtId="165" formatCode="dd/mm/yy"/>
    <numFmt numFmtId="166" formatCode="@"/>
    <numFmt numFmtId="167" formatCode="General"/>
    <numFmt numFmtId="168" formatCode="0.0%"/>
  </numFmts>
  <fonts count="10">
    <font>
      <sz val="11"/>
      <color indexed="8"/>
      <name val="Calibri"/>
      <family val="2"/>
    </font>
    <font>
      <sz val="10"/>
      <name val="Arial"/>
      <family val="0"/>
    </font>
    <font>
      <b/>
      <sz val="18"/>
      <color indexed="8"/>
      <name val="Times New Roman"/>
      <family val="1"/>
    </font>
    <font>
      <sz val="18"/>
      <color indexed="8"/>
      <name val="Times New Roman"/>
      <family val="1"/>
    </font>
    <font>
      <sz val="18"/>
      <name val="Times New Roman"/>
      <family val="1"/>
    </font>
    <font>
      <b/>
      <sz val="18"/>
      <name val="Times New Roman"/>
      <family val="1"/>
    </font>
    <font>
      <b/>
      <sz val="18"/>
      <color indexed="60"/>
      <name val="Times New Roman"/>
      <family val="1"/>
    </font>
    <font>
      <b/>
      <sz val="14"/>
      <color indexed="8"/>
      <name val="Times New Roman"/>
      <family val="1"/>
    </font>
    <font>
      <sz val="14"/>
      <color indexed="8"/>
      <name val="Times New Roman"/>
      <family val="1"/>
    </font>
    <font>
      <sz val="14"/>
      <name val="Times New Roman"/>
      <family val="1"/>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5">
    <border>
      <left/>
      <right/>
      <top/>
      <bottom/>
      <diagonal/>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horizontal="center" vertical="center"/>
    </xf>
    <xf numFmtId="164" fontId="2" fillId="0" borderId="0" xfId="0" applyFont="1" applyBorder="1" applyAlignment="1">
      <alignment horizontal="center"/>
    </xf>
    <xf numFmtId="164" fontId="2" fillId="0" borderId="0" xfId="0" applyFont="1" applyAlignment="1">
      <alignment horizontal="center"/>
    </xf>
    <xf numFmtId="165" fontId="2" fillId="0" borderId="0" xfId="0" applyNumberFormat="1" applyFont="1" applyBorder="1" applyAlignment="1">
      <alignment horizontal="center"/>
    </xf>
    <xf numFmtId="164" fontId="3" fillId="0" borderId="0" xfId="0" applyFont="1" applyBorder="1" applyAlignment="1">
      <alignment horizontal="left"/>
    </xf>
    <xf numFmtId="164" fontId="3" fillId="0" borderId="0" xfId="0" applyFont="1" applyAlignment="1">
      <alignment horizontal="left"/>
    </xf>
    <xf numFmtId="164" fontId="3" fillId="0" borderId="0" xfId="0" applyFont="1" applyBorder="1" applyAlignment="1">
      <alignment horizontal="left" wrapText="1"/>
    </xf>
    <xf numFmtId="164" fontId="3" fillId="0" borderId="0" xfId="0" applyFont="1" applyBorder="1" applyAlignment="1">
      <alignment wrapText="1"/>
    </xf>
    <xf numFmtId="164" fontId="3" fillId="0" borderId="0" xfId="0" applyFont="1" applyBorder="1" applyAlignment="1">
      <alignment/>
    </xf>
    <xf numFmtId="164" fontId="2" fillId="0" borderId="0" xfId="0" applyFont="1" applyBorder="1" applyAlignment="1">
      <alignment/>
    </xf>
    <xf numFmtId="164" fontId="2" fillId="0" borderId="0" xfId="0" applyFont="1" applyAlignment="1">
      <alignment horizontal="left"/>
    </xf>
    <xf numFmtId="164" fontId="3" fillId="2" borderId="0" xfId="0" applyFont="1" applyFill="1" applyBorder="1" applyAlignment="1">
      <alignment/>
    </xf>
    <xf numFmtId="164" fontId="2" fillId="0" borderId="0" xfId="0" applyFont="1" applyBorder="1" applyAlignment="1">
      <alignment horizontal="center" vertical="center" wrapText="1"/>
    </xf>
    <xf numFmtId="164" fontId="4" fillId="0" borderId="0" xfId="0" applyFont="1" applyBorder="1" applyAlignment="1">
      <alignment horizontal="center" vertical="center" wrapText="1"/>
    </xf>
    <xf numFmtId="164" fontId="7" fillId="0" borderId="1" xfId="0" applyFont="1" applyBorder="1" applyAlignment="1">
      <alignment horizontal="center" vertical="center" wrapText="1"/>
    </xf>
    <xf numFmtId="164" fontId="7" fillId="0" borderId="1" xfId="0" applyFont="1" applyBorder="1" applyAlignment="1">
      <alignment horizontal="left" vertical="center" wrapText="1" indent="1"/>
    </xf>
    <xf numFmtId="164" fontId="7" fillId="0" borderId="1" xfId="0" applyFont="1" applyBorder="1" applyAlignment="1">
      <alignment horizontal="center" vertical="center" textRotation="90" wrapText="1"/>
    </xf>
    <xf numFmtId="164" fontId="7" fillId="0" borderId="2" xfId="0" applyFont="1" applyBorder="1" applyAlignment="1">
      <alignment horizontal="center" vertical="center" wrapText="1"/>
    </xf>
    <xf numFmtId="164" fontId="7" fillId="0" borderId="3" xfId="0" applyFont="1" applyBorder="1" applyAlignment="1">
      <alignment horizontal="center" vertical="center" wrapText="1"/>
    </xf>
    <xf numFmtId="166" fontId="8" fillId="0" borderId="3" xfId="0" applyNumberFormat="1" applyFont="1" applyBorder="1" applyAlignment="1">
      <alignment horizontal="center" vertical="center" wrapText="1"/>
    </xf>
    <xf numFmtId="164" fontId="8" fillId="0" borderId="3" xfId="0" applyFont="1" applyBorder="1" applyAlignment="1">
      <alignment horizontal="center" vertical="center" wrapText="1"/>
    </xf>
    <xf numFmtId="166" fontId="9" fillId="0" borderId="3" xfId="0" applyNumberFormat="1" applyFont="1" applyBorder="1" applyAlignment="1">
      <alignment horizontal="center" vertical="center" wrapText="1"/>
    </xf>
    <xf numFmtId="164" fontId="8" fillId="3" borderId="3" xfId="0"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168" fontId="8" fillId="4" borderId="3" xfId="0" applyNumberFormat="1" applyFont="1" applyFill="1" applyBorder="1" applyAlignment="1">
      <alignment horizontal="center" vertical="center" wrapText="1"/>
    </xf>
    <xf numFmtId="164" fontId="8" fillId="5" borderId="3" xfId="0" applyFont="1" applyFill="1" applyBorder="1" applyAlignment="1">
      <alignment horizontal="center" vertical="center" wrapText="1"/>
    </xf>
    <xf numFmtId="164" fontId="9" fillId="0" borderId="3" xfId="0" applyFont="1" applyBorder="1" applyAlignment="1">
      <alignment horizontal="center" vertical="center" wrapText="1"/>
    </xf>
    <xf numFmtId="164" fontId="9" fillId="3" borderId="3" xfId="0" applyFont="1" applyFill="1" applyBorder="1" applyAlignment="1">
      <alignment horizontal="center" vertical="center" wrapText="1"/>
    </xf>
    <xf numFmtId="168" fontId="9" fillId="4" borderId="3" xfId="0" applyNumberFormat="1" applyFont="1" applyFill="1" applyBorder="1" applyAlignment="1">
      <alignment horizontal="center" vertical="center" wrapText="1"/>
    </xf>
    <xf numFmtId="164" fontId="9" fillId="5" borderId="3" xfId="0" applyFont="1" applyFill="1" applyBorder="1" applyAlignment="1">
      <alignment horizontal="center" vertical="center" wrapText="1"/>
    </xf>
    <xf numFmtId="164" fontId="8" fillId="0" borderId="4" xfId="0" applyFont="1" applyBorder="1" applyAlignment="1">
      <alignment horizontal="center" vertical="center" wrapText="1"/>
    </xf>
    <xf numFmtId="164" fontId="9" fillId="0" borderId="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4FAA1"/>
      <rgbColor rgb="0099CCFF"/>
      <rgbColor rgb="00FF99CC"/>
      <rgbColor rgb="00CC99FF"/>
      <rgbColor rgb="00FFD8CE"/>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38"/>
  <sheetViews>
    <sheetView tabSelected="1" view="pageBreakPreview" zoomScale="69" zoomScaleNormal="73" zoomScaleSheetLayoutView="69" workbookViewId="0" topLeftCell="A1">
      <selection activeCell="A138" sqref="A138"/>
    </sheetView>
  </sheetViews>
  <sheetFormatPr defaultColWidth="9.140625" defaultRowHeight="15"/>
  <cols>
    <col min="2" max="2" width="19.28125" style="0" customWidth="1"/>
    <col min="3" max="3" width="12.7109375" style="0" customWidth="1"/>
    <col min="4" max="4" width="53.7109375" style="0" customWidth="1"/>
    <col min="5" max="9" width="6.140625" style="0" customWidth="1"/>
    <col min="10" max="10" width="12.28125" style="0" customWidth="1"/>
    <col min="11" max="12" width="13.57421875" style="0" customWidth="1"/>
    <col min="13" max="13" width="16.28125" style="0" customWidth="1"/>
  </cols>
  <sheetData>
    <row r="1" spans="1:13" ht="23.25" customHeight="1">
      <c r="A1" s="1" t="s">
        <v>0</v>
      </c>
      <c r="B1" s="1"/>
      <c r="C1" s="1"/>
      <c r="D1" s="1"/>
      <c r="E1" s="1"/>
      <c r="F1" s="1"/>
      <c r="G1" s="1"/>
      <c r="H1" s="1"/>
      <c r="I1" s="1"/>
      <c r="J1" s="1"/>
      <c r="K1" s="1"/>
      <c r="L1" s="1"/>
      <c r="M1" s="1"/>
    </row>
    <row r="2" spans="1:13" ht="24">
      <c r="A2" s="2" t="s">
        <v>1</v>
      </c>
      <c r="B2" s="2"/>
      <c r="C2" s="2"/>
      <c r="D2" s="2"/>
      <c r="E2" s="2"/>
      <c r="F2" s="2"/>
      <c r="G2" s="2"/>
      <c r="H2" s="2"/>
      <c r="I2" s="2"/>
      <c r="J2" s="2"/>
      <c r="K2" s="2"/>
      <c r="L2" s="2"/>
      <c r="M2" s="2"/>
    </row>
    <row r="3" spans="1:13" ht="24">
      <c r="A3" s="2" t="s">
        <v>2</v>
      </c>
      <c r="B3" s="2"/>
      <c r="C3" s="2"/>
      <c r="D3" s="2"/>
      <c r="E3" s="2"/>
      <c r="F3" s="2"/>
      <c r="G3" s="2"/>
      <c r="H3" s="2"/>
      <c r="I3" s="2"/>
      <c r="J3" s="2"/>
      <c r="K3" s="2"/>
      <c r="L3" s="2"/>
      <c r="M3" s="2"/>
    </row>
    <row r="4" spans="1:13" ht="24">
      <c r="A4" s="2"/>
      <c r="B4" s="3"/>
      <c r="C4" s="3"/>
      <c r="D4" s="3"/>
      <c r="E4" s="2"/>
      <c r="F4" s="2"/>
      <c r="G4" s="2"/>
      <c r="H4" s="2"/>
      <c r="I4" s="2"/>
      <c r="J4" s="4">
        <v>45268</v>
      </c>
      <c r="K4" s="4"/>
      <c r="L4" s="4"/>
      <c r="M4" s="3"/>
    </row>
    <row r="5" spans="1:13" ht="24">
      <c r="A5" s="5" t="s">
        <v>3</v>
      </c>
      <c r="B5" s="5"/>
      <c r="C5" s="5"/>
      <c r="D5" s="5"/>
      <c r="E5" s="5"/>
      <c r="F5" s="5"/>
      <c r="G5" s="5"/>
      <c r="H5" s="5"/>
      <c r="I5" s="5"/>
      <c r="J5" s="5"/>
      <c r="K5" s="5"/>
      <c r="L5" s="5"/>
      <c r="M5" s="5"/>
    </row>
    <row r="6" spans="1:13" ht="24">
      <c r="A6" s="5" t="s">
        <v>4</v>
      </c>
      <c r="B6" s="5"/>
      <c r="C6" s="5"/>
      <c r="D6" s="5"/>
      <c r="E6" s="5"/>
      <c r="F6" s="5"/>
      <c r="G6" s="5"/>
      <c r="H6" s="5"/>
      <c r="I6" s="5"/>
      <c r="J6" s="5"/>
      <c r="K6" s="5"/>
      <c r="L6" s="5"/>
      <c r="M6" s="5"/>
    </row>
    <row r="7" spans="1:13" ht="21.75">
      <c r="A7" s="5" t="s">
        <v>5</v>
      </c>
      <c r="B7" s="5"/>
      <c r="C7" s="5"/>
      <c r="D7" s="5"/>
      <c r="E7" s="5"/>
      <c r="F7" s="5"/>
      <c r="G7" s="5"/>
      <c r="H7" s="5"/>
      <c r="I7" s="5"/>
      <c r="J7" s="5"/>
      <c r="K7" s="5"/>
      <c r="L7" s="5"/>
      <c r="M7" s="5"/>
    </row>
    <row r="8" spans="1:13" ht="24">
      <c r="A8" s="5"/>
      <c r="B8" s="6"/>
      <c r="C8" s="6"/>
      <c r="D8" s="6"/>
      <c r="E8" s="6"/>
      <c r="F8" s="6"/>
      <c r="G8" s="6"/>
      <c r="H8" s="6"/>
      <c r="I8" s="6"/>
      <c r="J8" s="6"/>
      <c r="K8" s="6"/>
      <c r="L8" s="6"/>
      <c r="M8" s="6"/>
    </row>
    <row r="9" spans="1:13" ht="24">
      <c r="A9" s="5" t="s">
        <v>6</v>
      </c>
      <c r="B9" s="5"/>
      <c r="C9" s="5"/>
      <c r="D9" s="5"/>
      <c r="E9" s="5"/>
      <c r="F9" s="5"/>
      <c r="G9" s="5"/>
      <c r="H9" s="5"/>
      <c r="I9" s="5"/>
      <c r="J9" s="5"/>
      <c r="K9" s="5"/>
      <c r="L9" s="5"/>
      <c r="M9" s="5"/>
    </row>
    <row r="10" spans="1:13" ht="24">
      <c r="A10" s="6"/>
      <c r="B10" s="6"/>
      <c r="C10" s="6"/>
      <c r="D10" s="6"/>
      <c r="E10" s="6"/>
      <c r="F10" s="6"/>
      <c r="G10" s="6"/>
      <c r="H10" s="6"/>
      <c r="I10" s="6"/>
      <c r="J10" s="6"/>
      <c r="K10" s="6"/>
      <c r="L10" s="6"/>
      <c r="M10" s="6"/>
    </row>
    <row r="11" spans="1:13" ht="23.25" customHeight="1">
      <c r="A11" s="7" t="s">
        <v>7</v>
      </c>
      <c r="B11" s="7"/>
      <c r="C11" s="7"/>
      <c r="D11" s="7"/>
      <c r="E11" s="8"/>
      <c r="F11" s="8"/>
      <c r="G11" s="8"/>
      <c r="H11" s="8"/>
      <c r="I11" s="8"/>
      <c r="J11" s="8"/>
      <c r="K11" s="8"/>
      <c r="L11" s="8"/>
      <c r="M11" s="8"/>
    </row>
    <row r="12" spans="1:13" ht="24">
      <c r="A12" s="9" t="s">
        <v>8</v>
      </c>
      <c r="B12" s="9"/>
      <c r="C12" s="9"/>
      <c r="D12" s="9"/>
      <c r="E12" s="9"/>
      <c r="F12" s="9"/>
      <c r="G12" s="9"/>
      <c r="H12" s="9"/>
      <c r="I12" s="9"/>
      <c r="J12" s="9"/>
      <c r="K12" s="9"/>
      <c r="L12" s="9"/>
      <c r="M12" s="9"/>
    </row>
    <row r="13" spans="1:13" ht="84" customHeight="1">
      <c r="A13" s="7" t="s">
        <v>9</v>
      </c>
      <c r="B13" s="7"/>
      <c r="C13" s="7"/>
      <c r="D13" s="7"/>
      <c r="E13" s="7"/>
      <c r="F13" s="7"/>
      <c r="G13" s="7"/>
      <c r="H13" s="7"/>
      <c r="I13" s="7"/>
      <c r="J13" s="7"/>
      <c r="K13" s="7"/>
      <c r="L13" s="7"/>
      <c r="M13" s="7"/>
    </row>
    <row r="14" spans="1:13" ht="24">
      <c r="A14" s="6"/>
      <c r="B14" s="6"/>
      <c r="C14" s="6"/>
      <c r="D14" s="6"/>
      <c r="E14" s="6"/>
      <c r="F14" s="6"/>
      <c r="G14" s="6"/>
      <c r="H14" s="6"/>
      <c r="I14" s="6"/>
      <c r="J14" s="6"/>
      <c r="K14" s="6"/>
      <c r="L14" s="6"/>
      <c r="M14" s="6"/>
    </row>
    <row r="15" spans="1:13" ht="24">
      <c r="A15" s="10" t="s">
        <v>10</v>
      </c>
      <c r="B15" s="10"/>
      <c r="C15" s="10"/>
      <c r="D15" s="10"/>
      <c r="E15" s="10"/>
      <c r="F15" s="10"/>
      <c r="G15" s="10"/>
      <c r="H15" s="10"/>
      <c r="I15" s="10"/>
      <c r="J15" s="10"/>
      <c r="K15" s="10"/>
      <c r="L15" s="10"/>
      <c r="M15" s="10"/>
    </row>
    <row r="16" spans="1:13" ht="24">
      <c r="A16" s="9" t="s">
        <v>11</v>
      </c>
      <c r="B16" s="9"/>
      <c r="C16" s="9"/>
      <c r="D16" s="9"/>
      <c r="E16" s="9"/>
      <c r="F16" s="9"/>
      <c r="G16" s="9"/>
      <c r="H16" s="9"/>
      <c r="I16" s="9"/>
      <c r="J16" s="9"/>
      <c r="K16" s="9"/>
      <c r="L16" s="9"/>
      <c r="M16" s="9"/>
    </row>
    <row r="17" spans="1:13" ht="24">
      <c r="A17" s="9" t="s">
        <v>12</v>
      </c>
      <c r="B17" s="9"/>
      <c r="C17" s="9"/>
      <c r="D17" s="9"/>
      <c r="E17" s="9"/>
      <c r="F17" s="9"/>
      <c r="G17" s="9"/>
      <c r="H17" s="9"/>
      <c r="I17" s="9"/>
      <c r="J17" s="9"/>
      <c r="K17" s="9"/>
      <c r="L17" s="9"/>
      <c r="M17" s="9"/>
    </row>
    <row r="18" spans="1:13" ht="24">
      <c r="A18" s="6"/>
      <c r="B18" s="6"/>
      <c r="C18" s="6"/>
      <c r="D18" s="6"/>
      <c r="E18" s="6"/>
      <c r="F18" s="6"/>
      <c r="G18" s="6"/>
      <c r="H18" s="6"/>
      <c r="I18" s="6"/>
      <c r="J18" s="6"/>
      <c r="K18" s="6"/>
      <c r="L18" s="6"/>
      <c r="M18" s="6"/>
    </row>
    <row r="19" spans="1:13" ht="24">
      <c r="A19" s="10" t="s">
        <v>13</v>
      </c>
      <c r="B19" s="10"/>
      <c r="C19" s="10"/>
      <c r="D19" s="10"/>
      <c r="E19" s="10"/>
      <c r="F19" s="10"/>
      <c r="G19" s="10"/>
      <c r="H19" s="10"/>
      <c r="I19" s="10"/>
      <c r="J19" s="10"/>
      <c r="K19" s="10"/>
      <c r="L19" s="10"/>
      <c r="M19" s="10"/>
    </row>
    <row r="20" spans="1:13" ht="24">
      <c r="A20" s="9" t="s">
        <v>14</v>
      </c>
      <c r="B20" s="9"/>
      <c r="C20" s="9"/>
      <c r="D20" s="9"/>
      <c r="E20" s="9"/>
      <c r="F20" s="9"/>
      <c r="G20" s="9"/>
      <c r="H20" s="9"/>
      <c r="I20" s="9"/>
      <c r="J20" s="9"/>
      <c r="K20" s="9"/>
      <c r="L20" s="9"/>
      <c r="M20" s="9"/>
    </row>
    <row r="21" spans="1:13" ht="24">
      <c r="A21" s="6"/>
      <c r="B21" s="6"/>
      <c r="C21" s="6"/>
      <c r="D21" s="6"/>
      <c r="E21" s="6"/>
      <c r="F21" s="6"/>
      <c r="G21" s="6"/>
      <c r="H21" s="6"/>
      <c r="I21" s="6"/>
      <c r="J21" s="6"/>
      <c r="K21" s="6"/>
      <c r="L21" s="6"/>
      <c r="M21" s="6"/>
    </row>
    <row r="22" s="9" customFormat="1" ht="24">
      <c r="A22" s="9" t="s">
        <v>15</v>
      </c>
    </row>
    <row r="23" s="9" customFormat="1" ht="24">
      <c r="A23" s="9" t="s">
        <v>16</v>
      </c>
    </row>
    <row r="24" s="9" customFormat="1" ht="24">
      <c r="A24" s="9" t="s">
        <v>17</v>
      </c>
    </row>
    <row r="25" spans="1:13" ht="24">
      <c r="A25" s="6"/>
      <c r="B25" s="6"/>
      <c r="C25" s="6"/>
      <c r="D25" s="6"/>
      <c r="E25" s="6"/>
      <c r="F25" s="6"/>
      <c r="G25" s="6"/>
      <c r="H25" s="6"/>
      <c r="I25" s="6"/>
      <c r="J25" s="6"/>
      <c r="K25" s="6"/>
      <c r="L25" s="6"/>
      <c r="M25" s="6"/>
    </row>
    <row r="26" s="9" customFormat="1" ht="24">
      <c r="A26" s="9" t="s">
        <v>18</v>
      </c>
    </row>
    <row r="27" s="9" customFormat="1" ht="24"/>
    <row r="28" spans="1:13" ht="24">
      <c r="A28" s="10" t="s">
        <v>19</v>
      </c>
      <c r="B28" s="10"/>
      <c r="C28" s="10"/>
      <c r="D28" s="10"/>
      <c r="E28" s="10"/>
      <c r="F28" s="10"/>
      <c r="G28" s="10"/>
      <c r="H28" s="10"/>
      <c r="I28" s="10"/>
      <c r="J28" s="10"/>
      <c r="K28" s="10"/>
      <c r="L28" s="10"/>
      <c r="M28" s="10"/>
    </row>
    <row r="29" spans="1:13" ht="24">
      <c r="A29" s="11"/>
      <c r="B29" s="11"/>
      <c r="C29" s="11"/>
      <c r="D29" s="11"/>
      <c r="E29" s="11"/>
      <c r="F29" s="11"/>
      <c r="G29" s="11"/>
      <c r="H29" s="11"/>
      <c r="I29" s="11"/>
      <c r="J29" s="11"/>
      <c r="K29" s="11"/>
      <c r="L29" s="11"/>
      <c r="M29" s="11"/>
    </row>
    <row r="30" spans="1:13" ht="24">
      <c r="A30" s="10" t="s">
        <v>20</v>
      </c>
      <c r="B30" s="10"/>
      <c r="C30" s="10"/>
      <c r="D30" s="10"/>
      <c r="E30" s="10"/>
      <c r="F30" s="10"/>
      <c r="G30" s="10"/>
      <c r="H30" s="10"/>
      <c r="I30" s="10"/>
      <c r="J30" s="10"/>
      <c r="K30" s="10"/>
      <c r="L30" s="10"/>
      <c r="M30" s="10"/>
    </row>
    <row r="31" spans="1:13" ht="24">
      <c r="A31" s="12" t="s">
        <v>21</v>
      </c>
      <c r="B31" s="12"/>
      <c r="C31" s="12"/>
      <c r="D31" s="12"/>
      <c r="E31" s="12"/>
      <c r="F31" s="12"/>
      <c r="G31" s="12"/>
      <c r="H31" s="12"/>
      <c r="I31" s="12"/>
      <c r="J31" s="12"/>
      <c r="K31" s="12"/>
      <c r="L31" s="12"/>
      <c r="M31" s="12"/>
    </row>
    <row r="32" spans="1:13" ht="24">
      <c r="A32" s="11"/>
      <c r="B32" s="11"/>
      <c r="C32" s="11"/>
      <c r="D32" s="11"/>
      <c r="E32" s="11"/>
      <c r="F32" s="11"/>
      <c r="G32" s="11"/>
      <c r="H32" s="11"/>
      <c r="I32" s="11"/>
      <c r="J32" s="11"/>
      <c r="K32" s="11"/>
      <c r="L32" s="11"/>
      <c r="M32" s="11"/>
    </row>
    <row r="33" spans="1:13" ht="42.75" customHeight="1">
      <c r="A33" s="13" t="s">
        <v>22</v>
      </c>
      <c r="B33" s="13"/>
      <c r="C33" s="13"/>
      <c r="D33" s="13"/>
      <c r="E33" s="13"/>
      <c r="F33" s="13"/>
      <c r="G33" s="13"/>
      <c r="H33" s="13"/>
      <c r="I33" s="13"/>
      <c r="J33" s="13"/>
      <c r="K33" s="13"/>
      <c r="L33" s="13"/>
      <c r="M33" s="13"/>
    </row>
    <row r="34" spans="1:13" ht="23.25" customHeight="1">
      <c r="A34" s="14" t="s">
        <v>23</v>
      </c>
      <c r="B34" s="14"/>
      <c r="C34" s="14"/>
      <c r="D34" s="14"/>
      <c r="E34" s="14"/>
      <c r="F34" s="14"/>
      <c r="G34" s="14"/>
      <c r="H34" s="14"/>
      <c r="I34" s="14"/>
      <c r="J34" s="14"/>
      <c r="K34" s="14"/>
      <c r="L34" s="14"/>
      <c r="M34" s="14"/>
    </row>
    <row r="36" spans="1:13" ht="96" customHeight="1">
      <c r="A36" s="15" t="s">
        <v>24</v>
      </c>
      <c r="B36" s="16" t="s">
        <v>25</v>
      </c>
      <c r="C36" s="15" t="s">
        <v>26</v>
      </c>
      <c r="D36" s="15" t="s">
        <v>27</v>
      </c>
      <c r="E36" s="17" t="s">
        <v>28</v>
      </c>
      <c r="F36" s="17" t="s">
        <v>29</v>
      </c>
      <c r="G36" s="17" t="s">
        <v>30</v>
      </c>
      <c r="H36" s="17" t="s">
        <v>31</v>
      </c>
      <c r="I36" s="17" t="s">
        <v>32</v>
      </c>
      <c r="J36" s="18" t="s">
        <v>33</v>
      </c>
      <c r="K36" s="19" t="s">
        <v>34</v>
      </c>
      <c r="L36" s="19" t="s">
        <v>35</v>
      </c>
      <c r="M36" s="19" t="s">
        <v>36</v>
      </c>
    </row>
    <row r="37" spans="1:13" ht="96.75">
      <c r="A37" s="20" t="s">
        <v>37</v>
      </c>
      <c r="B37" s="21" t="s">
        <v>38</v>
      </c>
      <c r="C37" s="22" t="s">
        <v>39</v>
      </c>
      <c r="D37" s="21" t="s">
        <v>40</v>
      </c>
      <c r="E37" s="23">
        <v>10</v>
      </c>
      <c r="F37" s="23">
        <v>8</v>
      </c>
      <c r="G37" s="23">
        <v>8</v>
      </c>
      <c r="H37" s="23">
        <v>9</v>
      </c>
      <c r="I37" s="23">
        <v>9</v>
      </c>
      <c r="J37" s="24">
        <f aca="true" t="shared" si="0" ref="J37:J56">SUM(E37:I37)</f>
        <v>44</v>
      </c>
      <c r="K37" s="23">
        <v>60</v>
      </c>
      <c r="L37" s="25">
        <f aca="true" t="shared" si="1" ref="L37:L135">J37/K37</f>
        <v>0.7333333333333333</v>
      </c>
      <c r="M37" s="26"/>
    </row>
    <row r="38" spans="1:13" ht="94.5" customHeight="1">
      <c r="A38" s="20" t="s">
        <v>41</v>
      </c>
      <c r="B38" s="21" t="s">
        <v>38</v>
      </c>
      <c r="C38" s="22" t="s">
        <v>42</v>
      </c>
      <c r="D38" s="21" t="s">
        <v>43</v>
      </c>
      <c r="E38" s="23">
        <v>4</v>
      </c>
      <c r="F38" s="23">
        <v>9</v>
      </c>
      <c r="G38" s="23">
        <v>11</v>
      </c>
      <c r="H38" s="23">
        <v>10</v>
      </c>
      <c r="I38" s="23">
        <v>10</v>
      </c>
      <c r="J38" s="24">
        <f t="shared" si="0"/>
        <v>44</v>
      </c>
      <c r="K38" s="23">
        <v>60</v>
      </c>
      <c r="L38" s="25">
        <f t="shared" si="1"/>
        <v>0.7333333333333333</v>
      </c>
      <c r="M38" s="26"/>
    </row>
    <row r="39" spans="1:13" ht="49.5">
      <c r="A39" s="20" t="s">
        <v>44</v>
      </c>
      <c r="B39" s="21" t="s">
        <v>38</v>
      </c>
      <c r="C39" s="22" t="s">
        <v>45</v>
      </c>
      <c r="D39" s="21" t="s">
        <v>43</v>
      </c>
      <c r="E39" s="23">
        <v>7</v>
      </c>
      <c r="F39" s="23">
        <v>9</v>
      </c>
      <c r="G39" s="23">
        <v>10</v>
      </c>
      <c r="H39" s="23">
        <v>7</v>
      </c>
      <c r="I39" s="23">
        <v>10</v>
      </c>
      <c r="J39" s="24">
        <f t="shared" si="0"/>
        <v>43</v>
      </c>
      <c r="K39" s="23">
        <v>60</v>
      </c>
      <c r="L39" s="25">
        <f t="shared" si="1"/>
        <v>0.7166666666666667</v>
      </c>
      <c r="M39" s="26"/>
    </row>
    <row r="40" spans="1:13" ht="65.25">
      <c r="A40" s="20" t="s">
        <v>46</v>
      </c>
      <c r="B40" s="21" t="s">
        <v>38</v>
      </c>
      <c r="C40" s="22" t="s">
        <v>47</v>
      </c>
      <c r="D40" s="27" t="s">
        <v>48</v>
      </c>
      <c r="E40" s="28">
        <v>9</v>
      </c>
      <c r="F40" s="28">
        <v>9</v>
      </c>
      <c r="G40" s="28">
        <v>9</v>
      </c>
      <c r="H40" s="28">
        <v>6</v>
      </c>
      <c r="I40" s="28">
        <v>10</v>
      </c>
      <c r="J40" s="24">
        <f t="shared" si="0"/>
        <v>43</v>
      </c>
      <c r="K40" s="23">
        <v>60</v>
      </c>
      <c r="L40" s="29">
        <f t="shared" si="1"/>
        <v>0.7166666666666667</v>
      </c>
      <c r="M40" s="30"/>
    </row>
    <row r="41" spans="1:13" ht="49.5">
      <c r="A41" s="20" t="s">
        <v>49</v>
      </c>
      <c r="B41" s="21" t="s">
        <v>38</v>
      </c>
      <c r="C41" s="22" t="s">
        <v>50</v>
      </c>
      <c r="D41" s="21" t="s">
        <v>43</v>
      </c>
      <c r="E41" s="23">
        <v>5</v>
      </c>
      <c r="F41" s="23">
        <v>8</v>
      </c>
      <c r="G41" s="23">
        <v>10</v>
      </c>
      <c r="H41" s="23">
        <v>9</v>
      </c>
      <c r="I41" s="23">
        <v>10</v>
      </c>
      <c r="J41" s="24">
        <f t="shared" si="0"/>
        <v>42</v>
      </c>
      <c r="K41" s="23">
        <v>60</v>
      </c>
      <c r="L41" s="25">
        <f t="shared" si="1"/>
        <v>0.7</v>
      </c>
      <c r="M41" s="26"/>
    </row>
    <row r="42" spans="1:13" ht="49.5">
      <c r="A42" s="20" t="s">
        <v>51</v>
      </c>
      <c r="B42" s="21" t="s">
        <v>38</v>
      </c>
      <c r="C42" s="22" t="s">
        <v>52</v>
      </c>
      <c r="D42" s="21" t="s">
        <v>43</v>
      </c>
      <c r="E42" s="23">
        <v>8</v>
      </c>
      <c r="F42" s="23">
        <v>9</v>
      </c>
      <c r="G42" s="23">
        <v>7</v>
      </c>
      <c r="H42" s="23">
        <v>7</v>
      </c>
      <c r="I42" s="23">
        <v>10</v>
      </c>
      <c r="J42" s="24">
        <f t="shared" si="0"/>
        <v>41</v>
      </c>
      <c r="K42" s="23">
        <v>60</v>
      </c>
      <c r="L42" s="25">
        <f t="shared" si="1"/>
        <v>0.6833333333333333</v>
      </c>
      <c r="M42" s="26"/>
    </row>
    <row r="43" spans="1:13" ht="65.25">
      <c r="A43" s="20" t="s">
        <v>53</v>
      </c>
      <c r="B43" s="21" t="s">
        <v>38</v>
      </c>
      <c r="C43" s="22" t="s">
        <v>54</v>
      </c>
      <c r="D43" s="27" t="s">
        <v>48</v>
      </c>
      <c r="E43" s="28">
        <v>8</v>
      </c>
      <c r="F43" s="28">
        <v>9</v>
      </c>
      <c r="G43" s="28">
        <v>10</v>
      </c>
      <c r="H43" s="28">
        <v>8</v>
      </c>
      <c r="I43" s="28">
        <v>5</v>
      </c>
      <c r="J43" s="24">
        <f t="shared" si="0"/>
        <v>40</v>
      </c>
      <c r="K43" s="23">
        <v>60</v>
      </c>
      <c r="L43" s="29">
        <f t="shared" si="1"/>
        <v>0.6666666666666666</v>
      </c>
      <c r="M43" s="30"/>
    </row>
    <row r="44" spans="1:13" ht="96.75">
      <c r="A44" s="20" t="s">
        <v>55</v>
      </c>
      <c r="B44" s="21" t="s">
        <v>38</v>
      </c>
      <c r="C44" s="22" t="s">
        <v>56</v>
      </c>
      <c r="D44" s="21" t="s">
        <v>40</v>
      </c>
      <c r="E44" s="23">
        <v>8</v>
      </c>
      <c r="F44" s="23">
        <v>8</v>
      </c>
      <c r="G44" s="23">
        <v>7</v>
      </c>
      <c r="H44" s="23">
        <v>6</v>
      </c>
      <c r="I44" s="23">
        <v>8</v>
      </c>
      <c r="J44" s="24">
        <f t="shared" si="0"/>
        <v>37</v>
      </c>
      <c r="K44" s="23">
        <v>60</v>
      </c>
      <c r="L44" s="25">
        <f t="shared" si="1"/>
        <v>0.6166666666666667</v>
      </c>
      <c r="M44" s="26"/>
    </row>
    <row r="45" spans="1:13" ht="65.25">
      <c r="A45" s="20" t="s">
        <v>57</v>
      </c>
      <c r="B45" s="21" t="s">
        <v>38</v>
      </c>
      <c r="C45" s="22" t="s">
        <v>58</v>
      </c>
      <c r="D45" s="27" t="s">
        <v>48</v>
      </c>
      <c r="E45" s="28">
        <v>5</v>
      </c>
      <c r="F45" s="28">
        <v>10</v>
      </c>
      <c r="G45" s="28">
        <v>8</v>
      </c>
      <c r="H45" s="28">
        <v>6</v>
      </c>
      <c r="I45" s="28">
        <v>6</v>
      </c>
      <c r="J45" s="24">
        <f t="shared" si="0"/>
        <v>35</v>
      </c>
      <c r="K45" s="23">
        <v>60</v>
      </c>
      <c r="L45" s="29">
        <f t="shared" si="1"/>
        <v>0.5833333333333334</v>
      </c>
      <c r="M45" s="30"/>
    </row>
    <row r="46" spans="1:13" ht="49.5">
      <c r="A46" s="20" t="s">
        <v>59</v>
      </c>
      <c r="B46" s="21" t="s">
        <v>38</v>
      </c>
      <c r="C46" s="22" t="s">
        <v>60</v>
      </c>
      <c r="D46" s="21" t="s">
        <v>43</v>
      </c>
      <c r="E46" s="23">
        <v>9</v>
      </c>
      <c r="F46" s="23">
        <v>8</v>
      </c>
      <c r="G46" s="23">
        <v>6</v>
      </c>
      <c r="H46" s="23">
        <v>7</v>
      </c>
      <c r="I46" s="23">
        <v>5</v>
      </c>
      <c r="J46" s="24">
        <f t="shared" si="0"/>
        <v>35</v>
      </c>
      <c r="K46" s="23">
        <v>60</v>
      </c>
      <c r="L46" s="25">
        <f t="shared" si="1"/>
        <v>0.5833333333333334</v>
      </c>
      <c r="M46" s="26"/>
    </row>
    <row r="47" spans="1:13" ht="49.5">
      <c r="A47" s="20" t="s">
        <v>61</v>
      </c>
      <c r="B47" s="21" t="s">
        <v>38</v>
      </c>
      <c r="C47" s="22" t="s">
        <v>62</v>
      </c>
      <c r="D47" s="21" t="s">
        <v>63</v>
      </c>
      <c r="E47" s="23">
        <v>9</v>
      </c>
      <c r="F47" s="23">
        <v>9</v>
      </c>
      <c r="G47" s="23">
        <v>6</v>
      </c>
      <c r="H47" s="23">
        <v>6</v>
      </c>
      <c r="I47" s="23">
        <v>3</v>
      </c>
      <c r="J47" s="24">
        <f t="shared" si="0"/>
        <v>33</v>
      </c>
      <c r="K47" s="23">
        <v>60</v>
      </c>
      <c r="L47" s="25">
        <f t="shared" si="1"/>
        <v>0.55</v>
      </c>
      <c r="M47" s="26"/>
    </row>
    <row r="48" spans="1:13" ht="65.25">
      <c r="A48" s="20" t="s">
        <v>64</v>
      </c>
      <c r="B48" s="21" t="s">
        <v>38</v>
      </c>
      <c r="C48" s="22" t="s">
        <v>65</v>
      </c>
      <c r="D48" s="27" t="s">
        <v>48</v>
      </c>
      <c r="E48" s="28">
        <v>9</v>
      </c>
      <c r="F48" s="28">
        <v>7</v>
      </c>
      <c r="G48" s="28">
        <v>7</v>
      </c>
      <c r="H48" s="28">
        <v>6</v>
      </c>
      <c r="I48" s="28">
        <v>4</v>
      </c>
      <c r="J48" s="24">
        <f t="shared" si="0"/>
        <v>33</v>
      </c>
      <c r="K48" s="23">
        <v>60</v>
      </c>
      <c r="L48" s="29">
        <f t="shared" si="1"/>
        <v>0.55</v>
      </c>
      <c r="M48" s="30"/>
    </row>
    <row r="49" spans="1:13" ht="65.25">
      <c r="A49" s="20" t="s">
        <v>66</v>
      </c>
      <c r="B49" s="21" t="s">
        <v>38</v>
      </c>
      <c r="C49" s="22" t="s">
        <v>67</v>
      </c>
      <c r="D49" s="27" t="s">
        <v>48</v>
      </c>
      <c r="E49" s="28">
        <v>8</v>
      </c>
      <c r="F49" s="28">
        <v>9</v>
      </c>
      <c r="G49" s="28">
        <v>3</v>
      </c>
      <c r="H49" s="28">
        <v>6</v>
      </c>
      <c r="I49" s="28">
        <v>7</v>
      </c>
      <c r="J49" s="24">
        <f t="shared" si="0"/>
        <v>33</v>
      </c>
      <c r="K49" s="23">
        <v>60</v>
      </c>
      <c r="L49" s="29">
        <f t="shared" si="1"/>
        <v>0.55</v>
      </c>
      <c r="M49" s="30"/>
    </row>
    <row r="50" spans="1:13" ht="49.5">
      <c r="A50" s="20" t="s">
        <v>68</v>
      </c>
      <c r="B50" s="21" t="s">
        <v>38</v>
      </c>
      <c r="C50" s="22" t="s">
        <v>69</v>
      </c>
      <c r="D50" s="21" t="s">
        <v>43</v>
      </c>
      <c r="E50" s="23">
        <v>6</v>
      </c>
      <c r="F50" s="23">
        <v>8</v>
      </c>
      <c r="G50" s="23">
        <v>5</v>
      </c>
      <c r="H50" s="23">
        <v>6</v>
      </c>
      <c r="I50" s="23">
        <v>7</v>
      </c>
      <c r="J50" s="24">
        <f t="shared" si="0"/>
        <v>32</v>
      </c>
      <c r="K50" s="23">
        <v>60</v>
      </c>
      <c r="L50" s="25">
        <f t="shared" si="1"/>
        <v>0.5333333333333333</v>
      </c>
      <c r="M50" s="26"/>
    </row>
    <row r="51" spans="1:13" ht="49.5">
      <c r="A51" s="20" t="s">
        <v>70</v>
      </c>
      <c r="B51" s="21" t="s">
        <v>38</v>
      </c>
      <c r="C51" s="22" t="s">
        <v>71</v>
      </c>
      <c r="D51" s="21" t="s">
        <v>43</v>
      </c>
      <c r="E51" s="23">
        <v>4</v>
      </c>
      <c r="F51" s="23">
        <v>5</v>
      </c>
      <c r="G51" s="23">
        <v>7</v>
      </c>
      <c r="H51" s="23">
        <v>9</v>
      </c>
      <c r="I51" s="23">
        <v>5</v>
      </c>
      <c r="J51" s="24">
        <f t="shared" si="0"/>
        <v>30</v>
      </c>
      <c r="K51" s="23">
        <v>60</v>
      </c>
      <c r="L51" s="25">
        <f t="shared" si="1"/>
        <v>0.5</v>
      </c>
      <c r="M51" s="26"/>
    </row>
    <row r="52" spans="1:13" ht="49.5">
      <c r="A52" s="20" t="s">
        <v>72</v>
      </c>
      <c r="B52" s="21" t="s">
        <v>38</v>
      </c>
      <c r="C52" s="22" t="s">
        <v>73</v>
      </c>
      <c r="D52" s="21" t="s">
        <v>43</v>
      </c>
      <c r="E52" s="23">
        <v>6</v>
      </c>
      <c r="F52" s="23">
        <v>8</v>
      </c>
      <c r="G52" s="23">
        <v>7</v>
      </c>
      <c r="H52" s="23">
        <v>7</v>
      </c>
      <c r="I52" s="23">
        <v>1</v>
      </c>
      <c r="J52" s="24">
        <f t="shared" si="0"/>
        <v>29</v>
      </c>
      <c r="K52" s="23">
        <v>60</v>
      </c>
      <c r="L52" s="25">
        <f t="shared" si="1"/>
        <v>0.48333333333333334</v>
      </c>
      <c r="M52" s="26"/>
    </row>
    <row r="53" spans="1:13" ht="96.75">
      <c r="A53" s="20" t="s">
        <v>74</v>
      </c>
      <c r="B53" s="21" t="s">
        <v>38</v>
      </c>
      <c r="C53" s="22" t="s">
        <v>75</v>
      </c>
      <c r="D53" s="21" t="s">
        <v>40</v>
      </c>
      <c r="E53" s="23">
        <v>5</v>
      </c>
      <c r="F53" s="23">
        <v>9</v>
      </c>
      <c r="G53" s="23">
        <v>6</v>
      </c>
      <c r="H53" s="23">
        <v>5</v>
      </c>
      <c r="I53" s="23">
        <v>4</v>
      </c>
      <c r="J53" s="24">
        <f t="shared" si="0"/>
        <v>29</v>
      </c>
      <c r="K53" s="23">
        <v>60</v>
      </c>
      <c r="L53" s="25">
        <f t="shared" si="1"/>
        <v>0.48333333333333334</v>
      </c>
      <c r="M53" s="26"/>
    </row>
    <row r="54" spans="1:13" ht="96.75">
      <c r="A54" s="20" t="s">
        <v>76</v>
      </c>
      <c r="B54" s="21" t="s">
        <v>38</v>
      </c>
      <c r="C54" s="22" t="s">
        <v>77</v>
      </c>
      <c r="D54" s="21" t="s">
        <v>40</v>
      </c>
      <c r="E54" s="23">
        <v>7</v>
      </c>
      <c r="F54" s="23">
        <v>9</v>
      </c>
      <c r="G54" s="23">
        <v>4</v>
      </c>
      <c r="H54" s="23"/>
      <c r="I54" s="23">
        <v>7</v>
      </c>
      <c r="J54" s="24">
        <f t="shared" si="0"/>
        <v>27</v>
      </c>
      <c r="K54" s="23">
        <v>60</v>
      </c>
      <c r="L54" s="25">
        <f t="shared" si="1"/>
        <v>0.45</v>
      </c>
      <c r="M54" s="26"/>
    </row>
    <row r="55" spans="1:13" ht="65.25">
      <c r="A55" s="20" t="s">
        <v>78</v>
      </c>
      <c r="B55" s="21" t="s">
        <v>38</v>
      </c>
      <c r="C55" s="22" t="s">
        <v>79</v>
      </c>
      <c r="D55" s="27" t="s">
        <v>48</v>
      </c>
      <c r="E55" s="28">
        <v>6</v>
      </c>
      <c r="F55" s="28">
        <v>8</v>
      </c>
      <c r="G55" s="28">
        <v>2</v>
      </c>
      <c r="H55" s="28">
        <v>4</v>
      </c>
      <c r="I55" s="28">
        <v>6</v>
      </c>
      <c r="J55" s="24">
        <f t="shared" si="0"/>
        <v>26</v>
      </c>
      <c r="K55" s="23">
        <v>60</v>
      </c>
      <c r="L55" s="29">
        <f t="shared" si="1"/>
        <v>0.43333333333333335</v>
      </c>
      <c r="M55" s="30"/>
    </row>
    <row r="56" spans="1:13" ht="49.5">
      <c r="A56" s="20" t="s">
        <v>80</v>
      </c>
      <c r="B56" s="21" t="s">
        <v>38</v>
      </c>
      <c r="C56" s="22" t="s">
        <v>81</v>
      </c>
      <c r="D56" s="21" t="s">
        <v>63</v>
      </c>
      <c r="E56" s="23">
        <v>7</v>
      </c>
      <c r="F56" s="23">
        <v>7</v>
      </c>
      <c r="G56" s="23">
        <v>4</v>
      </c>
      <c r="H56" s="23">
        <v>4</v>
      </c>
      <c r="I56" s="23">
        <v>2</v>
      </c>
      <c r="J56" s="24">
        <f t="shared" si="0"/>
        <v>24</v>
      </c>
      <c r="K56" s="23">
        <v>60</v>
      </c>
      <c r="L56" s="25">
        <f t="shared" si="1"/>
        <v>0.4</v>
      </c>
      <c r="M56" s="26"/>
    </row>
    <row r="57" spans="1:13" ht="96.75">
      <c r="A57" s="20" t="s">
        <v>82</v>
      </c>
      <c r="B57" s="21" t="s">
        <v>38</v>
      </c>
      <c r="C57" s="22" t="s">
        <v>83</v>
      </c>
      <c r="D57" s="21" t="s">
        <v>40</v>
      </c>
      <c r="E57" s="23">
        <v>8</v>
      </c>
      <c r="F57" s="23">
        <v>8</v>
      </c>
      <c r="G57" s="23">
        <v>0</v>
      </c>
      <c r="H57" s="23">
        <v>2</v>
      </c>
      <c r="I57" s="23"/>
      <c r="J57" s="24">
        <f aca="true" t="shared" si="2" ref="J57:J135">SUM(E57:H57)</f>
        <v>18</v>
      </c>
      <c r="K57" s="23">
        <v>60</v>
      </c>
      <c r="L57" s="25">
        <f t="shared" si="1"/>
        <v>0.3</v>
      </c>
      <c r="M57" s="26"/>
    </row>
    <row r="58" spans="1:13" ht="49.5">
      <c r="A58" s="20" t="s">
        <v>84</v>
      </c>
      <c r="B58" s="21" t="s">
        <v>38</v>
      </c>
      <c r="C58" s="22" t="s">
        <v>85</v>
      </c>
      <c r="D58" s="21" t="s">
        <v>86</v>
      </c>
      <c r="E58" s="23">
        <v>10</v>
      </c>
      <c r="F58" s="23">
        <v>8</v>
      </c>
      <c r="G58" s="23">
        <v>14</v>
      </c>
      <c r="H58" s="23">
        <v>10</v>
      </c>
      <c r="I58" s="23">
        <v>9</v>
      </c>
      <c r="J58" s="24">
        <f t="shared" si="2"/>
        <v>42</v>
      </c>
      <c r="K58" s="23">
        <v>60</v>
      </c>
      <c r="L58" s="25">
        <f t="shared" si="1"/>
        <v>0.7</v>
      </c>
      <c r="M58" s="26"/>
    </row>
    <row r="59" spans="1:13" ht="49.5">
      <c r="A59" s="20" t="s">
        <v>87</v>
      </c>
      <c r="B59" s="21" t="s">
        <v>38</v>
      </c>
      <c r="C59" s="22" t="s">
        <v>88</v>
      </c>
      <c r="D59" s="21" t="s">
        <v>43</v>
      </c>
      <c r="E59" s="23">
        <v>10</v>
      </c>
      <c r="F59" s="23">
        <v>9</v>
      </c>
      <c r="G59" s="23">
        <v>10</v>
      </c>
      <c r="H59" s="23">
        <v>8</v>
      </c>
      <c r="I59" s="23">
        <v>10</v>
      </c>
      <c r="J59" s="24">
        <f t="shared" si="2"/>
        <v>37</v>
      </c>
      <c r="K59" s="23">
        <v>60</v>
      </c>
      <c r="L59" s="25">
        <f t="shared" si="1"/>
        <v>0.6166666666666667</v>
      </c>
      <c r="M59" s="26"/>
    </row>
    <row r="60" spans="1:13" ht="49.5">
      <c r="A60" s="20" t="s">
        <v>89</v>
      </c>
      <c r="B60" s="21" t="s">
        <v>38</v>
      </c>
      <c r="C60" s="22" t="s">
        <v>90</v>
      </c>
      <c r="D60" s="21" t="s">
        <v>43</v>
      </c>
      <c r="E60" s="23">
        <v>10</v>
      </c>
      <c r="F60" s="23">
        <v>9</v>
      </c>
      <c r="G60" s="23">
        <v>10</v>
      </c>
      <c r="H60" s="23">
        <v>8</v>
      </c>
      <c r="I60" s="23">
        <v>10</v>
      </c>
      <c r="J60" s="24">
        <f t="shared" si="2"/>
        <v>37</v>
      </c>
      <c r="K60" s="23">
        <v>60</v>
      </c>
      <c r="L60" s="25">
        <f t="shared" si="1"/>
        <v>0.6166666666666667</v>
      </c>
      <c r="M60" s="26"/>
    </row>
    <row r="61" spans="1:13" ht="49.5">
      <c r="A61" s="20" t="s">
        <v>91</v>
      </c>
      <c r="B61" s="21" t="s">
        <v>38</v>
      </c>
      <c r="C61" s="22" t="s">
        <v>92</v>
      </c>
      <c r="D61" s="21" t="s">
        <v>43</v>
      </c>
      <c r="E61" s="23">
        <v>8</v>
      </c>
      <c r="F61" s="23">
        <v>8</v>
      </c>
      <c r="G61" s="23">
        <v>10</v>
      </c>
      <c r="H61" s="23">
        <v>9</v>
      </c>
      <c r="I61" s="23">
        <v>10</v>
      </c>
      <c r="J61" s="24">
        <f t="shared" si="2"/>
        <v>35</v>
      </c>
      <c r="K61" s="23">
        <v>60</v>
      </c>
      <c r="L61" s="25">
        <f t="shared" si="1"/>
        <v>0.5833333333333334</v>
      </c>
      <c r="M61" s="26"/>
    </row>
    <row r="62" spans="1:13" ht="65.25">
      <c r="A62" s="20" t="s">
        <v>93</v>
      </c>
      <c r="B62" s="21" t="s">
        <v>38</v>
      </c>
      <c r="C62" s="22" t="s">
        <v>94</v>
      </c>
      <c r="D62" s="27" t="s">
        <v>48</v>
      </c>
      <c r="E62" s="23">
        <v>8</v>
      </c>
      <c r="F62" s="23">
        <v>9</v>
      </c>
      <c r="G62" s="23">
        <v>13</v>
      </c>
      <c r="H62" s="23">
        <v>5</v>
      </c>
      <c r="I62" s="23">
        <v>8</v>
      </c>
      <c r="J62" s="24">
        <f t="shared" si="2"/>
        <v>35</v>
      </c>
      <c r="K62" s="23">
        <v>60</v>
      </c>
      <c r="L62" s="25">
        <f t="shared" si="1"/>
        <v>0.5833333333333334</v>
      </c>
      <c r="M62" s="26"/>
    </row>
    <row r="63" spans="1:13" ht="49.5">
      <c r="A63" s="20" t="s">
        <v>95</v>
      </c>
      <c r="B63" s="21" t="s">
        <v>38</v>
      </c>
      <c r="C63" s="22" t="s">
        <v>96</v>
      </c>
      <c r="D63" s="21" t="s">
        <v>43</v>
      </c>
      <c r="E63" s="23">
        <v>8</v>
      </c>
      <c r="F63" s="23">
        <v>9</v>
      </c>
      <c r="G63" s="23">
        <v>10</v>
      </c>
      <c r="H63" s="23">
        <v>8</v>
      </c>
      <c r="I63" s="23">
        <v>4</v>
      </c>
      <c r="J63" s="24">
        <f t="shared" si="2"/>
        <v>35</v>
      </c>
      <c r="K63" s="23">
        <v>60</v>
      </c>
      <c r="L63" s="25">
        <f t="shared" si="1"/>
        <v>0.5833333333333334</v>
      </c>
      <c r="M63" s="26"/>
    </row>
    <row r="64" spans="1:13" ht="49.5">
      <c r="A64" s="20" t="s">
        <v>97</v>
      </c>
      <c r="B64" s="21" t="s">
        <v>38</v>
      </c>
      <c r="C64" s="22" t="s">
        <v>98</v>
      </c>
      <c r="D64" s="21" t="s">
        <v>43</v>
      </c>
      <c r="E64" s="23">
        <v>9</v>
      </c>
      <c r="F64" s="23">
        <v>9</v>
      </c>
      <c r="G64" s="23">
        <v>10</v>
      </c>
      <c r="H64" s="23">
        <v>6</v>
      </c>
      <c r="I64" s="23">
        <v>10</v>
      </c>
      <c r="J64" s="24">
        <f t="shared" si="2"/>
        <v>34</v>
      </c>
      <c r="K64" s="23">
        <v>60</v>
      </c>
      <c r="L64" s="25">
        <f t="shared" si="1"/>
        <v>0.5666666666666667</v>
      </c>
      <c r="M64" s="26"/>
    </row>
    <row r="65" spans="1:13" ht="49.5">
      <c r="A65" s="20" t="s">
        <v>99</v>
      </c>
      <c r="B65" s="21" t="s">
        <v>38</v>
      </c>
      <c r="C65" s="22" t="s">
        <v>100</v>
      </c>
      <c r="D65" s="21" t="s">
        <v>43</v>
      </c>
      <c r="E65" s="23">
        <v>9</v>
      </c>
      <c r="F65" s="23">
        <v>9</v>
      </c>
      <c r="G65" s="23">
        <v>9</v>
      </c>
      <c r="H65" s="23">
        <v>7</v>
      </c>
      <c r="I65" s="23">
        <v>7</v>
      </c>
      <c r="J65" s="24">
        <f t="shared" si="2"/>
        <v>34</v>
      </c>
      <c r="K65" s="23">
        <v>60</v>
      </c>
      <c r="L65" s="25">
        <f t="shared" si="1"/>
        <v>0.5666666666666667</v>
      </c>
      <c r="M65" s="26"/>
    </row>
    <row r="66" spans="1:13" ht="49.5">
      <c r="A66" s="20" t="s">
        <v>101</v>
      </c>
      <c r="B66" s="21" t="s">
        <v>38</v>
      </c>
      <c r="C66" s="22" t="s">
        <v>102</v>
      </c>
      <c r="D66" s="21" t="s">
        <v>43</v>
      </c>
      <c r="E66" s="23">
        <v>8</v>
      </c>
      <c r="F66" s="23">
        <v>7</v>
      </c>
      <c r="G66" s="23">
        <v>9</v>
      </c>
      <c r="H66" s="23">
        <v>9</v>
      </c>
      <c r="I66" s="23">
        <v>5</v>
      </c>
      <c r="J66" s="24">
        <f t="shared" si="2"/>
        <v>33</v>
      </c>
      <c r="K66" s="23">
        <v>60</v>
      </c>
      <c r="L66" s="25">
        <f t="shared" si="1"/>
        <v>0.55</v>
      </c>
      <c r="M66" s="26"/>
    </row>
    <row r="67" spans="1:13" ht="49.5">
      <c r="A67" s="20" t="s">
        <v>103</v>
      </c>
      <c r="B67" s="21" t="s">
        <v>38</v>
      </c>
      <c r="C67" s="22" t="s">
        <v>104</v>
      </c>
      <c r="D67" s="21" t="s">
        <v>43</v>
      </c>
      <c r="E67" s="23">
        <v>8</v>
      </c>
      <c r="F67" s="23">
        <v>9</v>
      </c>
      <c r="G67" s="23">
        <v>8</v>
      </c>
      <c r="H67" s="23">
        <v>7</v>
      </c>
      <c r="I67" s="23">
        <v>6</v>
      </c>
      <c r="J67" s="24">
        <f t="shared" si="2"/>
        <v>32</v>
      </c>
      <c r="K67" s="23">
        <v>60</v>
      </c>
      <c r="L67" s="25">
        <f t="shared" si="1"/>
        <v>0.5333333333333333</v>
      </c>
      <c r="M67" s="26"/>
    </row>
    <row r="68" spans="1:13" ht="49.5">
      <c r="A68" s="20" t="s">
        <v>105</v>
      </c>
      <c r="B68" s="21" t="s">
        <v>38</v>
      </c>
      <c r="C68" s="22" t="s">
        <v>106</v>
      </c>
      <c r="D68" s="21" t="s">
        <v>63</v>
      </c>
      <c r="E68" s="23">
        <v>9</v>
      </c>
      <c r="F68" s="23">
        <v>9</v>
      </c>
      <c r="G68" s="23">
        <v>9</v>
      </c>
      <c r="H68" s="23">
        <v>4</v>
      </c>
      <c r="I68" s="23">
        <v>10</v>
      </c>
      <c r="J68" s="24">
        <f t="shared" si="2"/>
        <v>31</v>
      </c>
      <c r="K68" s="23">
        <v>60</v>
      </c>
      <c r="L68" s="25">
        <f t="shared" si="1"/>
        <v>0.5166666666666667</v>
      </c>
      <c r="M68" s="26"/>
    </row>
    <row r="69" spans="1:13" ht="49.5">
      <c r="A69" s="20" t="s">
        <v>107</v>
      </c>
      <c r="B69" s="21" t="s">
        <v>38</v>
      </c>
      <c r="C69" s="22" t="s">
        <v>108</v>
      </c>
      <c r="D69" s="21" t="s">
        <v>109</v>
      </c>
      <c r="E69" s="23">
        <v>9</v>
      </c>
      <c r="F69" s="23">
        <v>9</v>
      </c>
      <c r="G69" s="23">
        <v>9</v>
      </c>
      <c r="H69" s="23">
        <v>4</v>
      </c>
      <c r="I69" s="23">
        <v>7</v>
      </c>
      <c r="J69" s="24">
        <f t="shared" si="2"/>
        <v>31</v>
      </c>
      <c r="K69" s="23">
        <v>60</v>
      </c>
      <c r="L69" s="25">
        <f t="shared" si="1"/>
        <v>0.5166666666666667</v>
      </c>
      <c r="M69" s="26"/>
    </row>
    <row r="70" spans="1:13" ht="49.5">
      <c r="A70" s="20" t="s">
        <v>110</v>
      </c>
      <c r="B70" s="21" t="s">
        <v>38</v>
      </c>
      <c r="C70" s="22" t="s">
        <v>111</v>
      </c>
      <c r="D70" s="21" t="s">
        <v>43</v>
      </c>
      <c r="E70" s="23">
        <v>8</v>
      </c>
      <c r="F70" s="23">
        <v>9</v>
      </c>
      <c r="G70" s="23">
        <v>6</v>
      </c>
      <c r="H70" s="23">
        <v>8</v>
      </c>
      <c r="I70" s="23"/>
      <c r="J70" s="24">
        <f t="shared" si="2"/>
        <v>31</v>
      </c>
      <c r="K70" s="23">
        <v>60</v>
      </c>
      <c r="L70" s="25">
        <f t="shared" si="1"/>
        <v>0.5166666666666667</v>
      </c>
      <c r="M70" s="26"/>
    </row>
    <row r="71" spans="1:13" ht="49.5">
      <c r="A71" s="20" t="s">
        <v>112</v>
      </c>
      <c r="B71" s="21" t="s">
        <v>38</v>
      </c>
      <c r="C71" s="22" t="s">
        <v>113</v>
      </c>
      <c r="D71" s="21" t="s">
        <v>109</v>
      </c>
      <c r="E71" s="23">
        <v>10</v>
      </c>
      <c r="F71" s="23">
        <v>10</v>
      </c>
      <c r="G71" s="23">
        <v>2</v>
      </c>
      <c r="H71" s="23">
        <v>8</v>
      </c>
      <c r="I71" s="23">
        <v>7</v>
      </c>
      <c r="J71" s="24">
        <f t="shared" si="2"/>
        <v>30</v>
      </c>
      <c r="K71" s="23">
        <v>60</v>
      </c>
      <c r="L71" s="25">
        <f t="shared" si="1"/>
        <v>0.5</v>
      </c>
      <c r="M71" s="26"/>
    </row>
    <row r="72" spans="1:13" ht="49.5">
      <c r="A72" s="20" t="s">
        <v>114</v>
      </c>
      <c r="B72" s="21" t="s">
        <v>38</v>
      </c>
      <c r="C72" s="22" t="s">
        <v>115</v>
      </c>
      <c r="D72" s="21" t="s">
        <v>109</v>
      </c>
      <c r="E72" s="23">
        <v>6</v>
      </c>
      <c r="F72" s="23">
        <v>8</v>
      </c>
      <c r="G72" s="23">
        <v>7</v>
      </c>
      <c r="H72" s="23">
        <v>8</v>
      </c>
      <c r="I72" s="23">
        <v>8</v>
      </c>
      <c r="J72" s="24">
        <f t="shared" si="2"/>
        <v>29</v>
      </c>
      <c r="K72" s="23">
        <v>60</v>
      </c>
      <c r="L72" s="25">
        <f t="shared" si="1"/>
        <v>0.48333333333333334</v>
      </c>
      <c r="M72" s="26"/>
    </row>
    <row r="73" spans="1:13" ht="49.5">
      <c r="A73" s="20" t="s">
        <v>116</v>
      </c>
      <c r="B73" s="21" t="s">
        <v>38</v>
      </c>
      <c r="C73" s="22" t="s">
        <v>117</v>
      </c>
      <c r="D73" s="21" t="s">
        <v>43</v>
      </c>
      <c r="E73" s="23">
        <v>6</v>
      </c>
      <c r="F73" s="23">
        <v>9</v>
      </c>
      <c r="G73" s="23">
        <v>6</v>
      </c>
      <c r="H73" s="23">
        <v>7</v>
      </c>
      <c r="I73" s="23">
        <v>7</v>
      </c>
      <c r="J73" s="24">
        <f t="shared" si="2"/>
        <v>28</v>
      </c>
      <c r="K73" s="23">
        <v>60</v>
      </c>
      <c r="L73" s="25">
        <f t="shared" si="1"/>
        <v>0.4666666666666667</v>
      </c>
      <c r="M73" s="26"/>
    </row>
    <row r="74" spans="1:13" ht="63.75" customHeight="1">
      <c r="A74" s="20" t="s">
        <v>118</v>
      </c>
      <c r="B74" s="21" t="s">
        <v>38</v>
      </c>
      <c r="C74" s="22" t="s">
        <v>119</v>
      </c>
      <c r="D74" s="21" t="s">
        <v>43</v>
      </c>
      <c r="E74" s="23">
        <v>9</v>
      </c>
      <c r="F74" s="23">
        <v>9</v>
      </c>
      <c r="G74" s="23">
        <v>6</v>
      </c>
      <c r="H74" s="23">
        <v>3</v>
      </c>
      <c r="I74" s="23">
        <v>8</v>
      </c>
      <c r="J74" s="24">
        <f t="shared" si="2"/>
        <v>27</v>
      </c>
      <c r="K74" s="23">
        <v>60</v>
      </c>
      <c r="L74" s="25">
        <f t="shared" si="1"/>
        <v>0.45</v>
      </c>
      <c r="M74" s="26"/>
    </row>
    <row r="75" spans="1:13" ht="59.25" customHeight="1">
      <c r="A75" s="20" t="s">
        <v>120</v>
      </c>
      <c r="B75" s="21" t="s">
        <v>38</v>
      </c>
      <c r="C75" s="22" t="s">
        <v>121</v>
      </c>
      <c r="D75" s="21" t="s">
        <v>43</v>
      </c>
      <c r="E75" s="23">
        <v>8</v>
      </c>
      <c r="F75" s="23">
        <v>9</v>
      </c>
      <c r="G75" s="23">
        <v>8</v>
      </c>
      <c r="H75" s="23">
        <v>2</v>
      </c>
      <c r="I75" s="23">
        <v>8</v>
      </c>
      <c r="J75" s="24">
        <f t="shared" si="2"/>
        <v>27</v>
      </c>
      <c r="K75" s="23">
        <v>60</v>
      </c>
      <c r="L75" s="25">
        <f t="shared" si="1"/>
        <v>0.45</v>
      </c>
      <c r="M75" s="26"/>
    </row>
    <row r="76" spans="1:13" ht="49.5">
      <c r="A76" s="20" t="s">
        <v>122</v>
      </c>
      <c r="B76" s="21" t="s">
        <v>38</v>
      </c>
      <c r="C76" s="22" t="s">
        <v>123</v>
      </c>
      <c r="D76" s="21" t="s">
        <v>124</v>
      </c>
      <c r="E76" s="23">
        <v>8</v>
      </c>
      <c r="F76" s="23">
        <v>6</v>
      </c>
      <c r="G76" s="23">
        <v>3</v>
      </c>
      <c r="H76" s="23">
        <v>8</v>
      </c>
      <c r="I76" s="23">
        <v>6</v>
      </c>
      <c r="J76" s="24">
        <f t="shared" si="2"/>
        <v>25</v>
      </c>
      <c r="K76" s="23">
        <v>60</v>
      </c>
      <c r="L76" s="25">
        <f t="shared" si="1"/>
        <v>0.4166666666666667</v>
      </c>
      <c r="M76" s="26"/>
    </row>
    <row r="77" spans="1:13" ht="49.5">
      <c r="A77" s="20" t="s">
        <v>125</v>
      </c>
      <c r="B77" s="21" t="s">
        <v>38</v>
      </c>
      <c r="C77" s="22" t="s">
        <v>126</v>
      </c>
      <c r="D77" s="21" t="s">
        <v>127</v>
      </c>
      <c r="E77" s="23">
        <v>8</v>
      </c>
      <c r="F77" s="23">
        <v>10</v>
      </c>
      <c r="G77" s="23">
        <v>6</v>
      </c>
      <c r="H77" s="23"/>
      <c r="I77" s="23">
        <v>7</v>
      </c>
      <c r="J77" s="24">
        <f t="shared" si="2"/>
        <v>24</v>
      </c>
      <c r="K77" s="23">
        <v>60</v>
      </c>
      <c r="L77" s="25">
        <f t="shared" si="1"/>
        <v>0.4</v>
      </c>
      <c r="M77" s="26"/>
    </row>
    <row r="78" spans="1:13" ht="49.5">
      <c r="A78" s="20" t="s">
        <v>128</v>
      </c>
      <c r="B78" s="21" t="s">
        <v>38</v>
      </c>
      <c r="C78" s="22" t="s">
        <v>129</v>
      </c>
      <c r="D78" s="21" t="s">
        <v>43</v>
      </c>
      <c r="E78" s="23">
        <v>5</v>
      </c>
      <c r="F78" s="23">
        <v>7</v>
      </c>
      <c r="G78" s="23">
        <v>5</v>
      </c>
      <c r="H78" s="23">
        <v>6</v>
      </c>
      <c r="I78" s="23">
        <v>4</v>
      </c>
      <c r="J78" s="24">
        <f t="shared" si="2"/>
        <v>23</v>
      </c>
      <c r="K78" s="23">
        <v>60</v>
      </c>
      <c r="L78" s="25">
        <f t="shared" si="1"/>
        <v>0.38333333333333336</v>
      </c>
      <c r="M78" s="26"/>
    </row>
    <row r="79" spans="1:13" ht="65.25">
      <c r="A79" s="20" t="s">
        <v>130</v>
      </c>
      <c r="B79" s="21" t="s">
        <v>38</v>
      </c>
      <c r="C79" s="22" t="s">
        <v>131</v>
      </c>
      <c r="D79" s="27" t="s">
        <v>48</v>
      </c>
      <c r="E79" s="23">
        <v>5</v>
      </c>
      <c r="F79" s="23">
        <v>6</v>
      </c>
      <c r="G79" s="23">
        <v>0</v>
      </c>
      <c r="H79" s="23">
        <v>6</v>
      </c>
      <c r="I79" s="23">
        <v>3</v>
      </c>
      <c r="J79" s="24">
        <f t="shared" si="2"/>
        <v>17</v>
      </c>
      <c r="K79" s="23">
        <v>60</v>
      </c>
      <c r="L79" s="25">
        <f t="shared" si="1"/>
        <v>0.2833333333333333</v>
      </c>
      <c r="M79" s="26"/>
    </row>
    <row r="80" spans="1:13" ht="65.25">
      <c r="A80" s="20" t="s">
        <v>132</v>
      </c>
      <c r="B80" s="21" t="s">
        <v>38</v>
      </c>
      <c r="C80" s="22" t="s">
        <v>133</v>
      </c>
      <c r="D80" s="27" t="s">
        <v>134</v>
      </c>
      <c r="E80" s="23">
        <v>11</v>
      </c>
      <c r="F80" s="23">
        <v>12</v>
      </c>
      <c r="G80" s="23">
        <v>20</v>
      </c>
      <c r="H80" s="23">
        <v>9</v>
      </c>
      <c r="I80" s="23"/>
      <c r="J80" s="24">
        <f t="shared" si="2"/>
        <v>52</v>
      </c>
      <c r="K80" s="23">
        <v>63</v>
      </c>
      <c r="L80" s="25">
        <f t="shared" si="1"/>
        <v>0.8253968253968254</v>
      </c>
      <c r="M80" s="26"/>
    </row>
    <row r="81" spans="1:13" ht="94.5" customHeight="1">
      <c r="A81" s="20" t="s">
        <v>135</v>
      </c>
      <c r="B81" s="21" t="s">
        <v>38</v>
      </c>
      <c r="C81" s="22" t="s">
        <v>136</v>
      </c>
      <c r="D81" s="27" t="s">
        <v>137</v>
      </c>
      <c r="E81" s="23">
        <v>9</v>
      </c>
      <c r="F81" s="23">
        <v>13</v>
      </c>
      <c r="G81" s="23">
        <v>17</v>
      </c>
      <c r="H81" s="23">
        <v>10</v>
      </c>
      <c r="I81" s="23"/>
      <c r="J81" s="24">
        <f t="shared" si="2"/>
        <v>49</v>
      </c>
      <c r="K81" s="23">
        <v>63</v>
      </c>
      <c r="L81" s="25">
        <f t="shared" si="1"/>
        <v>0.7777777777777778</v>
      </c>
      <c r="M81" s="26"/>
    </row>
    <row r="82" spans="1:13" ht="96.75">
      <c r="A82" s="20" t="s">
        <v>138</v>
      </c>
      <c r="B82" s="21" t="s">
        <v>38</v>
      </c>
      <c r="C82" s="22" t="s">
        <v>139</v>
      </c>
      <c r="D82" s="27" t="s">
        <v>40</v>
      </c>
      <c r="E82" s="23">
        <v>5</v>
      </c>
      <c r="F82" s="23">
        <v>12</v>
      </c>
      <c r="G82" s="23">
        <v>22</v>
      </c>
      <c r="H82" s="23">
        <v>7</v>
      </c>
      <c r="I82" s="23"/>
      <c r="J82" s="24">
        <f t="shared" si="2"/>
        <v>46</v>
      </c>
      <c r="K82" s="23">
        <v>63</v>
      </c>
      <c r="L82" s="25">
        <f t="shared" si="1"/>
        <v>0.7301587301587301</v>
      </c>
      <c r="M82" s="26"/>
    </row>
    <row r="83" spans="1:13" ht="65.25">
      <c r="A83" s="20" t="s">
        <v>140</v>
      </c>
      <c r="B83" s="21" t="s">
        <v>38</v>
      </c>
      <c r="C83" s="22" t="s">
        <v>141</v>
      </c>
      <c r="D83" s="27" t="s">
        <v>134</v>
      </c>
      <c r="E83" s="23">
        <v>7</v>
      </c>
      <c r="F83" s="23">
        <v>12</v>
      </c>
      <c r="G83" s="23">
        <v>19</v>
      </c>
      <c r="H83" s="23">
        <v>8</v>
      </c>
      <c r="I83" s="23"/>
      <c r="J83" s="24">
        <f t="shared" si="2"/>
        <v>46</v>
      </c>
      <c r="K83" s="23">
        <v>63</v>
      </c>
      <c r="L83" s="25">
        <f t="shared" si="1"/>
        <v>0.7301587301587301</v>
      </c>
      <c r="M83" s="26"/>
    </row>
    <row r="84" spans="1:13" ht="96.75">
      <c r="A84" s="20" t="s">
        <v>142</v>
      </c>
      <c r="B84" s="21" t="s">
        <v>38</v>
      </c>
      <c r="C84" s="22" t="s">
        <v>143</v>
      </c>
      <c r="D84" s="27" t="s">
        <v>40</v>
      </c>
      <c r="E84" s="23">
        <v>5</v>
      </c>
      <c r="F84" s="23">
        <v>13</v>
      </c>
      <c r="G84" s="23">
        <v>21</v>
      </c>
      <c r="H84" s="23">
        <v>6</v>
      </c>
      <c r="I84" s="23"/>
      <c r="J84" s="24">
        <f t="shared" si="2"/>
        <v>45</v>
      </c>
      <c r="K84" s="23">
        <v>63</v>
      </c>
      <c r="L84" s="25">
        <f t="shared" si="1"/>
        <v>0.7142857142857143</v>
      </c>
      <c r="M84" s="26"/>
    </row>
    <row r="85" spans="1:13" ht="49.5">
      <c r="A85" s="20" t="s">
        <v>144</v>
      </c>
      <c r="B85" s="21" t="s">
        <v>38</v>
      </c>
      <c r="C85" s="22" t="s">
        <v>145</v>
      </c>
      <c r="D85" s="21" t="s">
        <v>86</v>
      </c>
      <c r="E85" s="23">
        <v>7</v>
      </c>
      <c r="F85" s="23">
        <v>13</v>
      </c>
      <c r="G85" s="23">
        <v>15</v>
      </c>
      <c r="H85" s="23">
        <v>9</v>
      </c>
      <c r="I85" s="23"/>
      <c r="J85" s="24">
        <f t="shared" si="2"/>
        <v>44</v>
      </c>
      <c r="K85" s="23">
        <v>63</v>
      </c>
      <c r="L85" s="25">
        <f t="shared" si="1"/>
        <v>0.6984126984126984</v>
      </c>
      <c r="M85" s="26"/>
    </row>
    <row r="86" spans="1:13" ht="49.5">
      <c r="A86" s="20" t="s">
        <v>146</v>
      </c>
      <c r="B86" s="21" t="s">
        <v>38</v>
      </c>
      <c r="C86" s="22" t="s">
        <v>147</v>
      </c>
      <c r="D86" s="21" t="s">
        <v>43</v>
      </c>
      <c r="E86" s="23">
        <v>6</v>
      </c>
      <c r="F86" s="23">
        <v>11</v>
      </c>
      <c r="G86" s="23">
        <v>14</v>
      </c>
      <c r="H86" s="23">
        <v>6</v>
      </c>
      <c r="I86" s="23"/>
      <c r="J86" s="24">
        <f t="shared" si="2"/>
        <v>37</v>
      </c>
      <c r="K86" s="23">
        <v>63</v>
      </c>
      <c r="L86" s="25">
        <f t="shared" si="1"/>
        <v>0.5873015873015873</v>
      </c>
      <c r="M86" s="26"/>
    </row>
    <row r="87" spans="1:13" ht="49.5">
      <c r="A87" s="20" t="s">
        <v>148</v>
      </c>
      <c r="B87" s="21" t="s">
        <v>38</v>
      </c>
      <c r="C87" s="22" t="s">
        <v>149</v>
      </c>
      <c r="D87" s="21" t="s">
        <v>43</v>
      </c>
      <c r="E87" s="23">
        <v>4</v>
      </c>
      <c r="F87" s="23">
        <v>11</v>
      </c>
      <c r="G87" s="23">
        <v>16</v>
      </c>
      <c r="H87" s="23">
        <v>6</v>
      </c>
      <c r="I87" s="23"/>
      <c r="J87" s="24">
        <f t="shared" si="2"/>
        <v>37</v>
      </c>
      <c r="K87" s="23">
        <v>63</v>
      </c>
      <c r="L87" s="25">
        <f t="shared" si="1"/>
        <v>0.5873015873015873</v>
      </c>
      <c r="M87" s="26"/>
    </row>
    <row r="88" spans="1:13" ht="49.5">
      <c r="A88" s="20" t="s">
        <v>150</v>
      </c>
      <c r="B88" s="21" t="s">
        <v>38</v>
      </c>
      <c r="C88" s="22" t="s">
        <v>151</v>
      </c>
      <c r="D88" s="21" t="s">
        <v>43</v>
      </c>
      <c r="E88" s="23">
        <v>3</v>
      </c>
      <c r="F88" s="23">
        <v>11</v>
      </c>
      <c r="G88" s="23">
        <v>14</v>
      </c>
      <c r="H88" s="23">
        <v>8</v>
      </c>
      <c r="I88" s="23"/>
      <c r="J88" s="24">
        <f t="shared" si="2"/>
        <v>36</v>
      </c>
      <c r="K88" s="23">
        <v>63</v>
      </c>
      <c r="L88" s="25">
        <f t="shared" si="1"/>
        <v>0.5714285714285714</v>
      </c>
      <c r="M88" s="26"/>
    </row>
    <row r="89" spans="1:13" ht="49.5">
      <c r="A89" s="20" t="s">
        <v>152</v>
      </c>
      <c r="B89" s="21" t="s">
        <v>38</v>
      </c>
      <c r="C89" s="22" t="s">
        <v>153</v>
      </c>
      <c r="D89" s="21" t="s">
        <v>43</v>
      </c>
      <c r="E89" s="23">
        <v>5</v>
      </c>
      <c r="F89" s="23">
        <v>12</v>
      </c>
      <c r="G89" s="23">
        <v>13</v>
      </c>
      <c r="H89" s="23">
        <v>6</v>
      </c>
      <c r="I89" s="23"/>
      <c r="J89" s="24">
        <f t="shared" si="2"/>
        <v>36</v>
      </c>
      <c r="K89" s="23">
        <v>63</v>
      </c>
      <c r="L89" s="25">
        <f t="shared" si="1"/>
        <v>0.5714285714285714</v>
      </c>
      <c r="M89" s="26"/>
    </row>
    <row r="90" spans="1:13" ht="65.25">
      <c r="A90" s="20" t="s">
        <v>154</v>
      </c>
      <c r="B90" s="21" t="s">
        <v>38</v>
      </c>
      <c r="C90" s="22" t="s">
        <v>155</v>
      </c>
      <c r="D90" s="27" t="s">
        <v>48</v>
      </c>
      <c r="E90" s="23">
        <v>5</v>
      </c>
      <c r="F90" s="23">
        <v>12</v>
      </c>
      <c r="G90" s="23">
        <v>11</v>
      </c>
      <c r="H90" s="23">
        <v>7</v>
      </c>
      <c r="I90" s="23"/>
      <c r="J90" s="24">
        <f t="shared" si="2"/>
        <v>35</v>
      </c>
      <c r="K90" s="23">
        <v>63</v>
      </c>
      <c r="L90" s="25">
        <f t="shared" si="1"/>
        <v>0.5555555555555556</v>
      </c>
      <c r="M90" s="26"/>
    </row>
    <row r="91" spans="1:13" ht="65.25">
      <c r="A91" s="20" t="s">
        <v>156</v>
      </c>
      <c r="B91" s="21" t="s">
        <v>38</v>
      </c>
      <c r="C91" s="22" t="s">
        <v>157</v>
      </c>
      <c r="D91" s="21" t="s">
        <v>134</v>
      </c>
      <c r="E91" s="23">
        <v>4</v>
      </c>
      <c r="F91" s="23">
        <v>6</v>
      </c>
      <c r="G91" s="23">
        <v>16</v>
      </c>
      <c r="H91" s="23">
        <v>8</v>
      </c>
      <c r="I91" s="23"/>
      <c r="J91" s="24">
        <f t="shared" si="2"/>
        <v>34</v>
      </c>
      <c r="K91" s="23">
        <v>63</v>
      </c>
      <c r="L91" s="25">
        <f t="shared" si="1"/>
        <v>0.5396825396825397</v>
      </c>
      <c r="M91" s="26"/>
    </row>
    <row r="92" spans="1:13" ht="65.25">
      <c r="A92" s="20" t="s">
        <v>158</v>
      </c>
      <c r="B92" s="21" t="s">
        <v>38</v>
      </c>
      <c r="C92" s="22" t="s">
        <v>159</v>
      </c>
      <c r="D92" s="21" t="s">
        <v>134</v>
      </c>
      <c r="E92" s="23">
        <v>6</v>
      </c>
      <c r="F92" s="23">
        <v>8</v>
      </c>
      <c r="G92" s="23">
        <v>10</v>
      </c>
      <c r="H92" s="23">
        <v>6</v>
      </c>
      <c r="I92" s="23"/>
      <c r="J92" s="24">
        <f t="shared" si="2"/>
        <v>30</v>
      </c>
      <c r="K92" s="23">
        <v>63</v>
      </c>
      <c r="L92" s="25">
        <f t="shared" si="1"/>
        <v>0.47619047619047616</v>
      </c>
      <c r="M92" s="26"/>
    </row>
    <row r="93" spans="1:13" ht="49.5">
      <c r="A93" s="20" t="s">
        <v>160</v>
      </c>
      <c r="B93" s="21" t="s">
        <v>38</v>
      </c>
      <c r="C93" s="22" t="s">
        <v>161</v>
      </c>
      <c r="D93" s="21" t="s">
        <v>43</v>
      </c>
      <c r="E93" s="23">
        <v>4</v>
      </c>
      <c r="F93" s="23">
        <v>5</v>
      </c>
      <c r="G93" s="23">
        <v>11</v>
      </c>
      <c r="H93" s="23">
        <v>6</v>
      </c>
      <c r="I93" s="23"/>
      <c r="J93" s="24">
        <f t="shared" si="2"/>
        <v>26</v>
      </c>
      <c r="K93" s="23">
        <v>63</v>
      </c>
      <c r="L93" s="25">
        <f t="shared" si="1"/>
        <v>0.4126984126984127</v>
      </c>
      <c r="M93" s="26"/>
    </row>
    <row r="94" spans="1:13" ht="65.25">
      <c r="A94" s="20" t="s">
        <v>162</v>
      </c>
      <c r="B94" s="21" t="s">
        <v>38</v>
      </c>
      <c r="C94" s="22" t="s">
        <v>163</v>
      </c>
      <c r="D94" s="21" t="s">
        <v>134</v>
      </c>
      <c r="E94" s="23">
        <v>6</v>
      </c>
      <c r="F94" s="23">
        <v>7</v>
      </c>
      <c r="G94" s="23">
        <v>12</v>
      </c>
      <c r="H94" s="23"/>
      <c r="I94" s="23"/>
      <c r="J94" s="24">
        <f t="shared" si="2"/>
        <v>25</v>
      </c>
      <c r="K94" s="23">
        <v>63</v>
      </c>
      <c r="L94" s="25">
        <f t="shared" si="1"/>
        <v>0.3968253968253968</v>
      </c>
      <c r="M94" s="26"/>
    </row>
    <row r="95" spans="1:13" ht="106.5" customHeight="1">
      <c r="A95" s="20" t="s">
        <v>164</v>
      </c>
      <c r="B95" s="21" t="s">
        <v>38</v>
      </c>
      <c r="C95" s="22" t="s">
        <v>165</v>
      </c>
      <c r="D95" s="21" t="s">
        <v>40</v>
      </c>
      <c r="E95" s="23">
        <v>4</v>
      </c>
      <c r="F95" s="23">
        <v>8</v>
      </c>
      <c r="G95" s="23">
        <v>12</v>
      </c>
      <c r="H95" s="23"/>
      <c r="I95" s="23"/>
      <c r="J95" s="24">
        <f t="shared" si="2"/>
        <v>24</v>
      </c>
      <c r="K95" s="23">
        <v>63</v>
      </c>
      <c r="L95" s="25">
        <f t="shared" si="1"/>
        <v>0.38095238095238093</v>
      </c>
      <c r="M95" s="26"/>
    </row>
    <row r="96" spans="1:13" ht="49.5">
      <c r="A96" s="20" t="s">
        <v>166</v>
      </c>
      <c r="B96" s="21" t="s">
        <v>38</v>
      </c>
      <c r="C96" s="22" t="s">
        <v>167</v>
      </c>
      <c r="D96" s="21" t="s">
        <v>109</v>
      </c>
      <c r="E96" s="23">
        <v>5</v>
      </c>
      <c r="F96" s="23">
        <v>5</v>
      </c>
      <c r="G96" s="23">
        <v>5</v>
      </c>
      <c r="H96" s="23">
        <v>3</v>
      </c>
      <c r="I96" s="23"/>
      <c r="J96" s="24">
        <f t="shared" si="2"/>
        <v>18</v>
      </c>
      <c r="K96" s="23">
        <v>63</v>
      </c>
      <c r="L96" s="25">
        <f t="shared" si="1"/>
        <v>0.2857142857142857</v>
      </c>
      <c r="M96" s="26"/>
    </row>
    <row r="97" spans="1:13" ht="59.25" customHeight="1">
      <c r="A97" s="20" t="s">
        <v>168</v>
      </c>
      <c r="B97" s="21" t="s">
        <v>38</v>
      </c>
      <c r="C97" s="22" t="s">
        <v>169</v>
      </c>
      <c r="D97" s="21" t="s">
        <v>43</v>
      </c>
      <c r="E97" s="23">
        <v>11</v>
      </c>
      <c r="F97" s="23">
        <v>13</v>
      </c>
      <c r="G97" s="23">
        <v>23</v>
      </c>
      <c r="H97" s="23">
        <v>9</v>
      </c>
      <c r="I97" s="23"/>
      <c r="J97" s="24">
        <f t="shared" si="2"/>
        <v>56</v>
      </c>
      <c r="K97" s="23">
        <v>63</v>
      </c>
      <c r="L97" s="25">
        <f t="shared" si="1"/>
        <v>0.8888888888888888</v>
      </c>
      <c r="M97" s="26"/>
    </row>
    <row r="98" spans="1:13" ht="56.25" customHeight="1">
      <c r="A98" s="20" t="s">
        <v>170</v>
      </c>
      <c r="B98" s="21" t="s">
        <v>38</v>
      </c>
      <c r="C98" s="22" t="s">
        <v>171</v>
      </c>
      <c r="D98" s="21" t="s">
        <v>43</v>
      </c>
      <c r="E98" s="23">
        <v>6</v>
      </c>
      <c r="F98" s="23">
        <v>15</v>
      </c>
      <c r="G98" s="23">
        <v>20</v>
      </c>
      <c r="H98" s="23">
        <v>10</v>
      </c>
      <c r="I98" s="23"/>
      <c r="J98" s="24">
        <f t="shared" si="2"/>
        <v>51</v>
      </c>
      <c r="K98" s="23">
        <v>63</v>
      </c>
      <c r="L98" s="25">
        <f t="shared" si="1"/>
        <v>0.8095238095238095</v>
      </c>
      <c r="M98" s="26"/>
    </row>
    <row r="99" spans="1:13" ht="59.25" customHeight="1">
      <c r="A99" s="20" t="s">
        <v>172</v>
      </c>
      <c r="B99" s="21" t="s">
        <v>38</v>
      </c>
      <c r="C99" s="22" t="s">
        <v>173</v>
      </c>
      <c r="D99" s="31" t="s">
        <v>43</v>
      </c>
      <c r="E99" s="23">
        <v>10</v>
      </c>
      <c r="F99" s="23">
        <v>14</v>
      </c>
      <c r="G99" s="23">
        <v>18</v>
      </c>
      <c r="H99" s="23">
        <v>8</v>
      </c>
      <c r="I99" s="23"/>
      <c r="J99" s="24">
        <f t="shared" si="2"/>
        <v>50</v>
      </c>
      <c r="K99" s="23">
        <v>63</v>
      </c>
      <c r="L99" s="25">
        <f t="shared" si="1"/>
        <v>0.7936507936507936</v>
      </c>
      <c r="M99" s="26"/>
    </row>
    <row r="100" spans="1:13" ht="49.5">
      <c r="A100" s="20" t="s">
        <v>174</v>
      </c>
      <c r="B100" s="21" t="s">
        <v>38</v>
      </c>
      <c r="C100" s="22" t="s">
        <v>175</v>
      </c>
      <c r="D100" s="31" t="s">
        <v>127</v>
      </c>
      <c r="E100" s="23">
        <v>9</v>
      </c>
      <c r="F100" s="23">
        <v>9</v>
      </c>
      <c r="G100" s="23">
        <v>21</v>
      </c>
      <c r="H100" s="23">
        <v>9</v>
      </c>
      <c r="I100" s="23"/>
      <c r="J100" s="24">
        <f t="shared" si="2"/>
        <v>48</v>
      </c>
      <c r="K100" s="23">
        <v>63</v>
      </c>
      <c r="L100" s="25">
        <f t="shared" si="1"/>
        <v>0.7619047619047619</v>
      </c>
      <c r="M100" s="26"/>
    </row>
    <row r="101" spans="1:13" ht="56.25" customHeight="1">
      <c r="A101" s="20" t="s">
        <v>176</v>
      </c>
      <c r="B101" s="21" t="s">
        <v>38</v>
      </c>
      <c r="C101" s="22" t="s">
        <v>177</v>
      </c>
      <c r="D101" s="27" t="s">
        <v>178</v>
      </c>
      <c r="E101" s="23">
        <v>9</v>
      </c>
      <c r="F101" s="23">
        <v>13</v>
      </c>
      <c r="G101" s="23">
        <v>19</v>
      </c>
      <c r="H101" s="23">
        <v>7</v>
      </c>
      <c r="I101" s="23"/>
      <c r="J101" s="24">
        <f t="shared" si="2"/>
        <v>48</v>
      </c>
      <c r="K101" s="23">
        <v>63</v>
      </c>
      <c r="L101" s="25">
        <f t="shared" si="1"/>
        <v>0.7619047619047619</v>
      </c>
      <c r="M101" s="26"/>
    </row>
    <row r="102" spans="1:13" ht="54.75" customHeight="1">
      <c r="A102" s="20" t="s">
        <v>179</v>
      </c>
      <c r="B102" s="21" t="s">
        <v>38</v>
      </c>
      <c r="C102" s="22" t="s">
        <v>180</v>
      </c>
      <c r="D102" s="21" t="s">
        <v>43</v>
      </c>
      <c r="E102" s="23">
        <v>6</v>
      </c>
      <c r="F102" s="23">
        <v>13</v>
      </c>
      <c r="G102" s="23">
        <v>19</v>
      </c>
      <c r="H102" s="23">
        <v>10</v>
      </c>
      <c r="I102" s="23"/>
      <c r="J102" s="24">
        <f t="shared" si="2"/>
        <v>48</v>
      </c>
      <c r="K102" s="23">
        <v>63</v>
      </c>
      <c r="L102" s="25">
        <f t="shared" si="1"/>
        <v>0.7619047619047619</v>
      </c>
      <c r="M102" s="26"/>
    </row>
    <row r="103" spans="1:13" ht="65.25">
      <c r="A103" s="20" t="s">
        <v>181</v>
      </c>
      <c r="B103" s="21" t="s">
        <v>38</v>
      </c>
      <c r="C103" s="22" t="s">
        <v>182</v>
      </c>
      <c r="D103" s="21" t="s">
        <v>134</v>
      </c>
      <c r="E103" s="23">
        <v>6</v>
      </c>
      <c r="F103" s="23">
        <v>15</v>
      </c>
      <c r="G103" s="23">
        <v>18</v>
      </c>
      <c r="H103" s="23">
        <v>9</v>
      </c>
      <c r="I103" s="23"/>
      <c r="J103" s="24">
        <f t="shared" si="2"/>
        <v>48</v>
      </c>
      <c r="K103" s="23">
        <v>63</v>
      </c>
      <c r="L103" s="25">
        <f t="shared" si="1"/>
        <v>0.7619047619047619</v>
      </c>
      <c r="M103" s="26"/>
    </row>
    <row r="104" spans="1:13" ht="65.25">
      <c r="A104" s="20" t="s">
        <v>183</v>
      </c>
      <c r="B104" s="21" t="s">
        <v>38</v>
      </c>
      <c r="C104" s="22" t="s">
        <v>184</v>
      </c>
      <c r="D104" s="21" t="s">
        <v>134</v>
      </c>
      <c r="E104" s="23">
        <v>6</v>
      </c>
      <c r="F104" s="23">
        <v>13</v>
      </c>
      <c r="G104" s="23">
        <v>18</v>
      </c>
      <c r="H104" s="23">
        <v>10</v>
      </c>
      <c r="I104" s="23"/>
      <c r="J104" s="24">
        <f t="shared" si="2"/>
        <v>47</v>
      </c>
      <c r="K104" s="23">
        <v>63</v>
      </c>
      <c r="L104" s="25">
        <f t="shared" si="1"/>
        <v>0.746031746031746</v>
      </c>
      <c r="M104" s="26"/>
    </row>
    <row r="105" spans="1:13" ht="96.75">
      <c r="A105" s="20" t="s">
        <v>185</v>
      </c>
      <c r="B105" s="21" t="s">
        <v>38</v>
      </c>
      <c r="C105" s="22" t="s">
        <v>186</v>
      </c>
      <c r="D105" s="21" t="s">
        <v>40</v>
      </c>
      <c r="E105" s="23">
        <v>6</v>
      </c>
      <c r="F105" s="23">
        <v>10</v>
      </c>
      <c r="G105" s="23">
        <v>21</v>
      </c>
      <c r="H105" s="23">
        <v>9</v>
      </c>
      <c r="I105" s="23"/>
      <c r="J105" s="24">
        <f t="shared" si="2"/>
        <v>46</v>
      </c>
      <c r="K105" s="23">
        <v>63</v>
      </c>
      <c r="L105" s="25">
        <f t="shared" si="1"/>
        <v>0.7301587301587301</v>
      </c>
      <c r="M105" s="26"/>
    </row>
    <row r="106" spans="1:13" ht="54.75" customHeight="1">
      <c r="A106" s="20" t="s">
        <v>187</v>
      </c>
      <c r="B106" s="21" t="s">
        <v>38</v>
      </c>
      <c r="C106" s="22" t="s">
        <v>188</v>
      </c>
      <c r="D106" s="31" t="s">
        <v>86</v>
      </c>
      <c r="E106" s="23">
        <v>7</v>
      </c>
      <c r="F106" s="23">
        <v>13</v>
      </c>
      <c r="G106" s="23">
        <v>17</v>
      </c>
      <c r="H106" s="23">
        <v>9</v>
      </c>
      <c r="I106" s="23"/>
      <c r="J106" s="24">
        <f t="shared" si="2"/>
        <v>46</v>
      </c>
      <c r="K106" s="23">
        <v>63</v>
      </c>
      <c r="L106" s="25">
        <f t="shared" si="1"/>
        <v>0.7301587301587301</v>
      </c>
      <c r="M106" s="26"/>
    </row>
    <row r="107" spans="1:13" ht="61.5" customHeight="1">
      <c r="A107" s="20" t="s">
        <v>189</v>
      </c>
      <c r="B107" s="21" t="s">
        <v>38</v>
      </c>
      <c r="C107" s="22" t="s">
        <v>190</v>
      </c>
      <c r="D107" s="21" t="s">
        <v>43</v>
      </c>
      <c r="E107" s="23">
        <v>3</v>
      </c>
      <c r="F107" s="23">
        <v>14</v>
      </c>
      <c r="G107" s="23">
        <v>18</v>
      </c>
      <c r="H107" s="23">
        <v>9</v>
      </c>
      <c r="I107" s="23"/>
      <c r="J107" s="24">
        <f t="shared" si="2"/>
        <v>44</v>
      </c>
      <c r="K107" s="23">
        <v>63</v>
      </c>
      <c r="L107" s="25">
        <f t="shared" si="1"/>
        <v>0.6984126984126984</v>
      </c>
      <c r="M107" s="26"/>
    </row>
    <row r="108" spans="1:13" ht="77.25" customHeight="1">
      <c r="A108" s="20" t="s">
        <v>191</v>
      </c>
      <c r="B108" s="21" t="s">
        <v>38</v>
      </c>
      <c r="C108" s="22" t="s">
        <v>192</v>
      </c>
      <c r="D108" s="32" t="s">
        <v>48</v>
      </c>
      <c r="E108" s="23">
        <v>6</v>
      </c>
      <c r="F108" s="23">
        <v>14</v>
      </c>
      <c r="G108" s="23">
        <v>15</v>
      </c>
      <c r="H108" s="23">
        <v>8</v>
      </c>
      <c r="I108" s="23"/>
      <c r="J108" s="24">
        <f t="shared" si="2"/>
        <v>43</v>
      </c>
      <c r="K108" s="23">
        <v>63</v>
      </c>
      <c r="L108" s="25">
        <f t="shared" si="1"/>
        <v>0.6825396825396826</v>
      </c>
      <c r="M108" s="26"/>
    </row>
    <row r="109" spans="1:13" ht="96.75">
      <c r="A109" s="20" t="s">
        <v>193</v>
      </c>
      <c r="B109" s="21" t="s">
        <v>38</v>
      </c>
      <c r="C109" s="22" t="s">
        <v>194</v>
      </c>
      <c r="D109" s="21" t="s">
        <v>40</v>
      </c>
      <c r="E109" s="23">
        <v>7</v>
      </c>
      <c r="F109" s="23">
        <v>9</v>
      </c>
      <c r="G109" s="23">
        <v>19</v>
      </c>
      <c r="H109" s="23">
        <v>8</v>
      </c>
      <c r="I109" s="23"/>
      <c r="J109" s="24">
        <f t="shared" si="2"/>
        <v>43</v>
      </c>
      <c r="K109" s="23">
        <v>63</v>
      </c>
      <c r="L109" s="25">
        <f t="shared" si="1"/>
        <v>0.6825396825396826</v>
      </c>
      <c r="M109" s="26"/>
    </row>
    <row r="110" spans="1:13" ht="49.5">
      <c r="A110" s="20" t="s">
        <v>195</v>
      </c>
      <c r="B110" s="21" t="s">
        <v>38</v>
      </c>
      <c r="C110" s="22" t="s">
        <v>196</v>
      </c>
      <c r="D110" s="21" t="s">
        <v>86</v>
      </c>
      <c r="E110" s="23">
        <v>6</v>
      </c>
      <c r="F110" s="23">
        <v>13</v>
      </c>
      <c r="G110" s="23">
        <v>12</v>
      </c>
      <c r="H110" s="23">
        <v>10</v>
      </c>
      <c r="I110" s="23"/>
      <c r="J110" s="24">
        <f t="shared" si="2"/>
        <v>41</v>
      </c>
      <c r="K110" s="23">
        <v>63</v>
      </c>
      <c r="L110" s="25">
        <f t="shared" si="1"/>
        <v>0.6507936507936508</v>
      </c>
      <c r="M110" s="26"/>
    </row>
    <row r="111" spans="1:13" ht="49.5">
      <c r="A111" s="20" t="s">
        <v>197</v>
      </c>
      <c r="B111" s="21" t="s">
        <v>38</v>
      </c>
      <c r="C111" s="22" t="s">
        <v>198</v>
      </c>
      <c r="D111" s="21" t="s">
        <v>86</v>
      </c>
      <c r="E111" s="23">
        <v>7</v>
      </c>
      <c r="F111" s="23">
        <v>13</v>
      </c>
      <c r="G111" s="23">
        <v>14</v>
      </c>
      <c r="H111" s="23">
        <v>6</v>
      </c>
      <c r="I111" s="23"/>
      <c r="J111" s="24">
        <f t="shared" si="2"/>
        <v>40</v>
      </c>
      <c r="K111" s="23">
        <v>63</v>
      </c>
      <c r="L111" s="25">
        <f t="shared" si="1"/>
        <v>0.6349206349206349</v>
      </c>
      <c r="M111" s="26"/>
    </row>
    <row r="112" spans="1:13" ht="65.25">
      <c r="A112" s="20" t="s">
        <v>199</v>
      </c>
      <c r="B112" s="21" t="s">
        <v>38</v>
      </c>
      <c r="C112" s="22" t="s">
        <v>200</v>
      </c>
      <c r="D112" s="32" t="s">
        <v>48</v>
      </c>
      <c r="E112" s="23">
        <v>5</v>
      </c>
      <c r="F112" s="23">
        <v>10</v>
      </c>
      <c r="G112" s="23">
        <v>17</v>
      </c>
      <c r="H112" s="23">
        <v>5</v>
      </c>
      <c r="I112" s="23"/>
      <c r="J112" s="24">
        <f t="shared" si="2"/>
        <v>37</v>
      </c>
      <c r="K112" s="23">
        <v>63</v>
      </c>
      <c r="L112" s="25">
        <f t="shared" si="1"/>
        <v>0.5873015873015873</v>
      </c>
      <c r="M112" s="26"/>
    </row>
    <row r="113" spans="1:13" ht="49.5">
      <c r="A113" s="20" t="s">
        <v>201</v>
      </c>
      <c r="B113" s="21" t="s">
        <v>38</v>
      </c>
      <c r="C113" s="22" t="s">
        <v>202</v>
      </c>
      <c r="D113" s="21" t="s">
        <v>43</v>
      </c>
      <c r="E113" s="23">
        <v>3</v>
      </c>
      <c r="F113" s="23">
        <v>13</v>
      </c>
      <c r="G113" s="23">
        <v>12</v>
      </c>
      <c r="H113" s="23">
        <v>9</v>
      </c>
      <c r="I113" s="23"/>
      <c r="J113" s="24">
        <f t="shared" si="2"/>
        <v>37</v>
      </c>
      <c r="K113" s="23">
        <v>63</v>
      </c>
      <c r="L113" s="25">
        <f t="shared" si="1"/>
        <v>0.5873015873015873</v>
      </c>
      <c r="M113" s="26"/>
    </row>
    <row r="114" spans="1:13" ht="96.75">
      <c r="A114" s="20" t="s">
        <v>203</v>
      </c>
      <c r="B114" s="21" t="s">
        <v>38</v>
      </c>
      <c r="C114" s="22" t="s">
        <v>204</v>
      </c>
      <c r="D114" s="21" t="s">
        <v>40</v>
      </c>
      <c r="E114" s="23">
        <v>2</v>
      </c>
      <c r="F114" s="23">
        <v>7</v>
      </c>
      <c r="G114" s="23">
        <v>16</v>
      </c>
      <c r="H114" s="23">
        <v>7</v>
      </c>
      <c r="I114" s="23"/>
      <c r="J114" s="24">
        <f t="shared" si="2"/>
        <v>32</v>
      </c>
      <c r="K114" s="23">
        <v>63</v>
      </c>
      <c r="L114" s="25">
        <f t="shared" si="1"/>
        <v>0.5079365079365079</v>
      </c>
      <c r="M114" s="26"/>
    </row>
    <row r="115" spans="1:13" ht="49.5">
      <c r="A115" s="20" t="s">
        <v>205</v>
      </c>
      <c r="B115" s="21" t="s">
        <v>38</v>
      </c>
      <c r="C115" s="22" t="s">
        <v>206</v>
      </c>
      <c r="D115" s="31" t="s">
        <v>86</v>
      </c>
      <c r="E115" s="23"/>
      <c r="F115" s="23"/>
      <c r="G115" s="23"/>
      <c r="H115" s="23">
        <v>6</v>
      </c>
      <c r="I115" s="23"/>
      <c r="J115" s="24">
        <f t="shared" si="2"/>
        <v>6</v>
      </c>
      <c r="K115" s="23">
        <v>63</v>
      </c>
      <c r="L115" s="25">
        <f t="shared" si="1"/>
        <v>0.09523809523809523</v>
      </c>
      <c r="M115" s="26"/>
    </row>
    <row r="116" spans="1:13" ht="96.75">
      <c r="A116" s="20" t="s">
        <v>207</v>
      </c>
      <c r="B116" s="21" t="s">
        <v>38</v>
      </c>
      <c r="C116" s="22" t="s">
        <v>208</v>
      </c>
      <c r="D116" s="21" t="s">
        <v>40</v>
      </c>
      <c r="E116" s="23">
        <v>9</v>
      </c>
      <c r="F116" s="23">
        <v>15</v>
      </c>
      <c r="G116" s="23">
        <v>23</v>
      </c>
      <c r="H116" s="23">
        <v>10</v>
      </c>
      <c r="I116" s="23"/>
      <c r="J116" s="24">
        <f t="shared" si="2"/>
        <v>57</v>
      </c>
      <c r="K116" s="23">
        <v>63</v>
      </c>
      <c r="L116" s="25">
        <f t="shared" si="1"/>
        <v>0.9047619047619048</v>
      </c>
      <c r="M116" s="26"/>
    </row>
    <row r="117" spans="1:13" ht="65.25">
      <c r="A117" s="20" t="s">
        <v>209</v>
      </c>
      <c r="B117" s="21" t="s">
        <v>38</v>
      </c>
      <c r="C117" s="22" t="s">
        <v>210</v>
      </c>
      <c r="D117" s="21" t="s">
        <v>134</v>
      </c>
      <c r="E117" s="23">
        <v>11</v>
      </c>
      <c r="F117" s="23">
        <v>15</v>
      </c>
      <c r="G117" s="23">
        <v>19</v>
      </c>
      <c r="H117" s="23">
        <v>8</v>
      </c>
      <c r="I117" s="23"/>
      <c r="J117" s="24">
        <f t="shared" si="2"/>
        <v>53</v>
      </c>
      <c r="K117" s="23">
        <v>63</v>
      </c>
      <c r="L117" s="25">
        <f t="shared" si="1"/>
        <v>0.8412698412698413</v>
      </c>
      <c r="M117" s="26"/>
    </row>
    <row r="118" spans="1:13" ht="49.5">
      <c r="A118" s="20" t="s">
        <v>211</v>
      </c>
      <c r="B118" s="21" t="s">
        <v>38</v>
      </c>
      <c r="C118" s="22" t="s">
        <v>212</v>
      </c>
      <c r="D118" s="21" t="s">
        <v>109</v>
      </c>
      <c r="E118" s="23">
        <v>8</v>
      </c>
      <c r="F118" s="23">
        <v>12</v>
      </c>
      <c r="G118" s="23">
        <v>23</v>
      </c>
      <c r="H118" s="23">
        <v>9</v>
      </c>
      <c r="I118" s="23"/>
      <c r="J118" s="24">
        <f t="shared" si="2"/>
        <v>52</v>
      </c>
      <c r="K118" s="23">
        <v>63</v>
      </c>
      <c r="L118" s="25">
        <f t="shared" si="1"/>
        <v>0.8253968253968254</v>
      </c>
      <c r="M118" s="26"/>
    </row>
    <row r="119" spans="1:13" ht="49.5">
      <c r="A119" s="20" t="s">
        <v>213</v>
      </c>
      <c r="B119" s="21" t="s">
        <v>38</v>
      </c>
      <c r="C119" s="22" t="s">
        <v>214</v>
      </c>
      <c r="D119" s="21" t="s">
        <v>43</v>
      </c>
      <c r="E119" s="23">
        <v>8</v>
      </c>
      <c r="F119" s="23">
        <v>15</v>
      </c>
      <c r="G119" s="23">
        <v>21</v>
      </c>
      <c r="H119" s="23">
        <v>7</v>
      </c>
      <c r="I119" s="23"/>
      <c r="J119" s="24">
        <f t="shared" si="2"/>
        <v>51</v>
      </c>
      <c r="K119" s="23">
        <v>63</v>
      </c>
      <c r="L119" s="25">
        <f t="shared" si="1"/>
        <v>0.8095238095238095</v>
      </c>
      <c r="M119" s="26"/>
    </row>
    <row r="120" spans="1:13" ht="96.75">
      <c r="A120" s="20" t="s">
        <v>215</v>
      </c>
      <c r="B120" s="21" t="s">
        <v>38</v>
      </c>
      <c r="C120" s="22" t="s">
        <v>216</v>
      </c>
      <c r="D120" s="21" t="s">
        <v>40</v>
      </c>
      <c r="E120" s="23">
        <v>8</v>
      </c>
      <c r="F120" s="23">
        <v>13</v>
      </c>
      <c r="G120" s="23">
        <v>19</v>
      </c>
      <c r="H120" s="23">
        <v>9</v>
      </c>
      <c r="I120" s="23"/>
      <c r="J120" s="24">
        <f t="shared" si="2"/>
        <v>49</v>
      </c>
      <c r="K120" s="23">
        <v>63</v>
      </c>
      <c r="L120" s="25">
        <f t="shared" si="1"/>
        <v>0.7777777777777778</v>
      </c>
      <c r="M120" s="26"/>
    </row>
    <row r="121" spans="1:13" ht="49.5">
      <c r="A121" s="20" t="s">
        <v>217</v>
      </c>
      <c r="B121" s="21" t="s">
        <v>38</v>
      </c>
      <c r="C121" s="22" t="s">
        <v>218</v>
      </c>
      <c r="D121" s="21" t="s">
        <v>43</v>
      </c>
      <c r="E121" s="23">
        <v>7</v>
      </c>
      <c r="F121" s="23">
        <v>14</v>
      </c>
      <c r="G121" s="23">
        <v>18</v>
      </c>
      <c r="H121" s="23">
        <v>9</v>
      </c>
      <c r="I121" s="23"/>
      <c r="J121" s="24">
        <f t="shared" si="2"/>
        <v>48</v>
      </c>
      <c r="K121" s="23">
        <v>63</v>
      </c>
      <c r="L121" s="25">
        <f t="shared" si="1"/>
        <v>0.7619047619047619</v>
      </c>
      <c r="M121" s="26"/>
    </row>
    <row r="122" spans="1:13" ht="65.25">
      <c r="A122" s="20" t="s">
        <v>219</v>
      </c>
      <c r="B122" s="21" t="s">
        <v>38</v>
      </c>
      <c r="C122" s="22" t="s">
        <v>220</v>
      </c>
      <c r="D122" s="27" t="s">
        <v>48</v>
      </c>
      <c r="E122" s="23">
        <v>9</v>
      </c>
      <c r="F122" s="23">
        <v>13</v>
      </c>
      <c r="G122" s="23">
        <v>18</v>
      </c>
      <c r="H122" s="23">
        <v>8</v>
      </c>
      <c r="I122" s="23"/>
      <c r="J122" s="24">
        <f t="shared" si="2"/>
        <v>48</v>
      </c>
      <c r="K122" s="23">
        <v>63</v>
      </c>
      <c r="L122" s="25">
        <f t="shared" si="1"/>
        <v>0.7619047619047619</v>
      </c>
      <c r="M122" s="26"/>
    </row>
    <row r="123" spans="1:13" ht="49.5">
      <c r="A123" s="20" t="s">
        <v>221</v>
      </c>
      <c r="B123" s="21" t="s">
        <v>38</v>
      </c>
      <c r="C123" s="22" t="s">
        <v>222</v>
      </c>
      <c r="D123" s="21" t="s">
        <v>43</v>
      </c>
      <c r="E123" s="23">
        <v>8</v>
      </c>
      <c r="F123" s="23">
        <v>12</v>
      </c>
      <c r="G123" s="23">
        <v>18</v>
      </c>
      <c r="H123" s="23">
        <v>10</v>
      </c>
      <c r="I123" s="23"/>
      <c r="J123" s="24">
        <f t="shared" si="2"/>
        <v>48</v>
      </c>
      <c r="K123" s="23">
        <v>63</v>
      </c>
      <c r="L123" s="25">
        <f t="shared" si="1"/>
        <v>0.7619047619047619</v>
      </c>
      <c r="M123" s="26"/>
    </row>
    <row r="124" spans="1:13" ht="49.5">
      <c r="A124" s="20" t="s">
        <v>223</v>
      </c>
      <c r="B124" s="21" t="s">
        <v>38</v>
      </c>
      <c r="C124" s="22" t="s">
        <v>224</v>
      </c>
      <c r="D124" s="21" t="s">
        <v>109</v>
      </c>
      <c r="E124" s="23">
        <v>6</v>
      </c>
      <c r="F124" s="23">
        <v>10</v>
      </c>
      <c r="G124" s="23">
        <v>22</v>
      </c>
      <c r="H124" s="23">
        <v>9</v>
      </c>
      <c r="I124" s="23"/>
      <c r="J124" s="24">
        <f t="shared" si="2"/>
        <v>47</v>
      </c>
      <c r="K124" s="23">
        <v>63</v>
      </c>
      <c r="L124" s="25">
        <f t="shared" si="1"/>
        <v>0.746031746031746</v>
      </c>
      <c r="M124" s="26"/>
    </row>
    <row r="125" spans="1:13" ht="49.5">
      <c r="A125" s="20" t="s">
        <v>225</v>
      </c>
      <c r="B125" s="21" t="s">
        <v>38</v>
      </c>
      <c r="C125" s="22" t="s">
        <v>226</v>
      </c>
      <c r="D125" s="21" t="s">
        <v>43</v>
      </c>
      <c r="E125" s="23">
        <v>6</v>
      </c>
      <c r="F125" s="23">
        <v>15</v>
      </c>
      <c r="G125" s="23">
        <v>19</v>
      </c>
      <c r="H125" s="23">
        <v>6</v>
      </c>
      <c r="I125" s="23"/>
      <c r="J125" s="24">
        <f t="shared" si="2"/>
        <v>46</v>
      </c>
      <c r="K125" s="23">
        <v>63</v>
      </c>
      <c r="L125" s="25">
        <f t="shared" si="1"/>
        <v>0.7301587301587301</v>
      </c>
      <c r="M125" s="26"/>
    </row>
    <row r="126" spans="1:13" ht="96.75">
      <c r="A126" s="20" t="s">
        <v>227</v>
      </c>
      <c r="B126" s="21" t="s">
        <v>38</v>
      </c>
      <c r="C126" s="22" t="s">
        <v>228</v>
      </c>
      <c r="D126" s="21" t="s">
        <v>40</v>
      </c>
      <c r="E126" s="23">
        <v>8</v>
      </c>
      <c r="F126" s="23">
        <v>14</v>
      </c>
      <c r="G126" s="23">
        <v>16</v>
      </c>
      <c r="H126" s="23">
        <v>7</v>
      </c>
      <c r="I126" s="23"/>
      <c r="J126" s="24">
        <f t="shared" si="2"/>
        <v>45</v>
      </c>
      <c r="K126" s="23">
        <v>63</v>
      </c>
      <c r="L126" s="25">
        <f t="shared" si="1"/>
        <v>0.7142857142857143</v>
      </c>
      <c r="M126" s="26"/>
    </row>
    <row r="127" spans="1:13" ht="96.75">
      <c r="A127" s="20" t="s">
        <v>229</v>
      </c>
      <c r="B127" s="21" t="s">
        <v>38</v>
      </c>
      <c r="C127" s="22" t="s">
        <v>230</v>
      </c>
      <c r="D127" s="21" t="s">
        <v>40</v>
      </c>
      <c r="E127" s="23">
        <v>5</v>
      </c>
      <c r="F127" s="23">
        <v>10</v>
      </c>
      <c r="G127" s="23">
        <v>21</v>
      </c>
      <c r="H127" s="23">
        <v>8</v>
      </c>
      <c r="I127" s="23"/>
      <c r="J127" s="24">
        <f t="shared" si="2"/>
        <v>44</v>
      </c>
      <c r="K127" s="23">
        <v>63</v>
      </c>
      <c r="L127" s="25">
        <f t="shared" si="1"/>
        <v>0.6984126984126984</v>
      </c>
      <c r="M127" s="26"/>
    </row>
    <row r="128" spans="1:13" ht="65.25">
      <c r="A128" s="20" t="s">
        <v>231</v>
      </c>
      <c r="B128" s="21" t="s">
        <v>38</v>
      </c>
      <c r="C128" s="22" t="s">
        <v>232</v>
      </c>
      <c r="D128" s="21" t="s">
        <v>134</v>
      </c>
      <c r="E128" s="23">
        <v>5</v>
      </c>
      <c r="F128" s="23">
        <v>13</v>
      </c>
      <c r="G128" s="23">
        <v>16</v>
      </c>
      <c r="H128" s="23">
        <v>9</v>
      </c>
      <c r="I128" s="23"/>
      <c r="J128" s="24">
        <f t="shared" si="2"/>
        <v>43</v>
      </c>
      <c r="K128" s="23">
        <v>63</v>
      </c>
      <c r="L128" s="25">
        <f t="shared" si="1"/>
        <v>0.6825396825396826</v>
      </c>
      <c r="M128" s="26"/>
    </row>
    <row r="129" spans="1:13" ht="49.5">
      <c r="A129" s="20" t="s">
        <v>233</v>
      </c>
      <c r="B129" s="21" t="s">
        <v>38</v>
      </c>
      <c r="C129" s="22" t="s">
        <v>234</v>
      </c>
      <c r="D129" s="21" t="s">
        <v>43</v>
      </c>
      <c r="E129" s="23">
        <v>7</v>
      </c>
      <c r="F129" s="23">
        <v>10</v>
      </c>
      <c r="G129" s="23">
        <v>16</v>
      </c>
      <c r="H129" s="23">
        <v>9</v>
      </c>
      <c r="I129" s="23"/>
      <c r="J129" s="24">
        <f t="shared" si="2"/>
        <v>42</v>
      </c>
      <c r="K129" s="23">
        <v>63</v>
      </c>
      <c r="L129" s="25">
        <f t="shared" si="1"/>
        <v>0.6666666666666666</v>
      </c>
      <c r="M129" s="26"/>
    </row>
    <row r="130" spans="1:13" ht="96.75">
      <c r="A130" s="20" t="s">
        <v>235</v>
      </c>
      <c r="B130" s="21" t="s">
        <v>38</v>
      </c>
      <c r="C130" s="22" t="s">
        <v>236</v>
      </c>
      <c r="D130" s="21" t="s">
        <v>40</v>
      </c>
      <c r="E130" s="23">
        <v>7</v>
      </c>
      <c r="F130" s="23">
        <v>9</v>
      </c>
      <c r="G130" s="23">
        <v>18</v>
      </c>
      <c r="H130" s="23">
        <v>8</v>
      </c>
      <c r="I130" s="23"/>
      <c r="J130" s="24">
        <f t="shared" si="2"/>
        <v>42</v>
      </c>
      <c r="K130" s="23">
        <v>63</v>
      </c>
      <c r="L130" s="25">
        <f t="shared" si="1"/>
        <v>0.6666666666666666</v>
      </c>
      <c r="M130" s="26"/>
    </row>
    <row r="131" spans="1:13" ht="49.5">
      <c r="A131" s="20" t="s">
        <v>237</v>
      </c>
      <c r="B131" s="21" t="s">
        <v>38</v>
      </c>
      <c r="C131" s="22" t="s">
        <v>238</v>
      </c>
      <c r="D131" s="21" t="s">
        <v>86</v>
      </c>
      <c r="E131" s="23">
        <v>7</v>
      </c>
      <c r="F131" s="23">
        <v>9</v>
      </c>
      <c r="G131" s="23">
        <v>15</v>
      </c>
      <c r="H131" s="23">
        <v>9</v>
      </c>
      <c r="I131" s="23"/>
      <c r="J131" s="24">
        <f t="shared" si="2"/>
        <v>40</v>
      </c>
      <c r="K131" s="23">
        <v>63</v>
      </c>
      <c r="L131" s="25">
        <f t="shared" si="1"/>
        <v>0.6349206349206349</v>
      </c>
      <c r="M131" s="26"/>
    </row>
    <row r="132" spans="1:13" ht="65.25">
      <c r="A132" s="20" t="s">
        <v>239</v>
      </c>
      <c r="B132" s="21" t="s">
        <v>38</v>
      </c>
      <c r="C132" s="22" t="s">
        <v>240</v>
      </c>
      <c r="D132" s="21" t="s">
        <v>134</v>
      </c>
      <c r="E132" s="23">
        <v>6</v>
      </c>
      <c r="F132" s="23">
        <v>12</v>
      </c>
      <c r="G132" s="23">
        <v>13</v>
      </c>
      <c r="H132" s="23">
        <v>8</v>
      </c>
      <c r="I132" s="23"/>
      <c r="J132" s="24">
        <f t="shared" si="2"/>
        <v>39</v>
      </c>
      <c r="K132" s="23">
        <v>63</v>
      </c>
      <c r="L132" s="25">
        <f t="shared" si="1"/>
        <v>0.6190476190476191</v>
      </c>
      <c r="M132" s="26"/>
    </row>
    <row r="133" spans="1:13" ht="65.25">
      <c r="A133" s="20" t="s">
        <v>241</v>
      </c>
      <c r="B133" s="21" t="s">
        <v>38</v>
      </c>
      <c r="C133" s="22" t="s">
        <v>242</v>
      </c>
      <c r="D133" s="27" t="s">
        <v>48</v>
      </c>
      <c r="E133" s="23">
        <v>6</v>
      </c>
      <c r="F133" s="23">
        <v>13</v>
      </c>
      <c r="G133" s="23">
        <v>15</v>
      </c>
      <c r="H133" s="23">
        <v>4</v>
      </c>
      <c r="I133" s="23"/>
      <c r="J133" s="24">
        <f t="shared" si="2"/>
        <v>38</v>
      </c>
      <c r="K133" s="23">
        <v>63</v>
      </c>
      <c r="L133" s="25">
        <f t="shared" si="1"/>
        <v>0.6031746031746031</v>
      </c>
      <c r="M133" s="26"/>
    </row>
    <row r="134" spans="1:13" ht="49.5">
      <c r="A134" s="20" t="s">
        <v>243</v>
      </c>
      <c r="B134" s="21" t="s">
        <v>38</v>
      </c>
      <c r="C134" s="22" t="s">
        <v>244</v>
      </c>
      <c r="D134" s="21" t="s">
        <v>43</v>
      </c>
      <c r="E134" s="23">
        <v>4</v>
      </c>
      <c r="F134" s="23">
        <v>9</v>
      </c>
      <c r="G134" s="23">
        <v>16</v>
      </c>
      <c r="H134" s="23">
        <v>5</v>
      </c>
      <c r="I134" s="23"/>
      <c r="J134" s="24">
        <f t="shared" si="2"/>
        <v>34</v>
      </c>
      <c r="K134" s="23">
        <v>63</v>
      </c>
      <c r="L134" s="25">
        <f t="shared" si="1"/>
        <v>0.5396825396825397</v>
      </c>
      <c r="M134" s="26"/>
    </row>
    <row r="135" spans="1:13" ht="65.25">
      <c r="A135" s="20" t="s">
        <v>245</v>
      </c>
      <c r="B135" s="21" t="s">
        <v>38</v>
      </c>
      <c r="C135" s="22" t="s">
        <v>246</v>
      </c>
      <c r="D135" s="21" t="s">
        <v>134</v>
      </c>
      <c r="E135" s="23">
        <v>6</v>
      </c>
      <c r="F135" s="23">
        <v>6</v>
      </c>
      <c r="G135" s="23">
        <v>12</v>
      </c>
      <c r="H135" s="23">
        <v>6</v>
      </c>
      <c r="I135" s="23"/>
      <c r="J135" s="24">
        <f t="shared" si="2"/>
        <v>30</v>
      </c>
      <c r="K135" s="23">
        <v>63</v>
      </c>
      <c r="L135" s="25">
        <f t="shared" si="1"/>
        <v>0.47619047619047616</v>
      </c>
      <c r="M135" s="26"/>
    </row>
    <row r="137" spans="1:12" ht="45.75" customHeight="1">
      <c r="A137" s="5" t="s">
        <v>247</v>
      </c>
      <c r="B137" s="5"/>
      <c r="C137" s="5"/>
      <c r="D137" s="5"/>
      <c r="E137" s="5"/>
      <c r="F137" s="5"/>
      <c r="G137" s="5"/>
      <c r="H137" s="5"/>
      <c r="I137" s="5"/>
      <c r="J137" s="5"/>
      <c r="K137" s="5"/>
      <c r="L137" s="5"/>
    </row>
    <row r="138" spans="1:12" ht="51" customHeight="1">
      <c r="A138" s="5" t="s">
        <v>248</v>
      </c>
      <c r="B138" s="5"/>
      <c r="C138" s="5"/>
      <c r="D138" s="5"/>
      <c r="E138" s="5"/>
      <c r="F138" s="5"/>
      <c r="G138" s="5"/>
      <c r="H138" s="5"/>
      <c r="I138" s="5"/>
      <c r="J138" s="5"/>
      <c r="K138" s="5"/>
      <c r="L138" s="5"/>
    </row>
  </sheetData>
  <sheetProtection selectLockedCells="1" selectUnlockedCells="1"/>
  <autoFilter ref="A36:M135"/>
  <mergeCells count="14">
    <mergeCell ref="A1:M1"/>
    <mergeCell ref="A2:M2"/>
    <mergeCell ref="A3:M3"/>
    <mergeCell ref="J4:L4"/>
    <mergeCell ref="A5:M5"/>
    <mergeCell ref="A6:M6"/>
    <mergeCell ref="A7:M7"/>
    <mergeCell ref="A9:M9"/>
    <mergeCell ref="A11:D11"/>
    <mergeCell ref="A13:M13"/>
    <mergeCell ref="A33:M33"/>
    <mergeCell ref="A34:M34"/>
    <mergeCell ref="A137:L137"/>
    <mergeCell ref="A138:L138"/>
  </mergeCells>
  <printOptions horizontalCentered="1"/>
  <pageMargins left="0.39375" right="0.39375" top="0.39375" bottom="0.39375"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
  <cp:lastPrinted>2023-12-08T13:49:14Z</cp:lastPrinted>
  <dcterms:created xsi:type="dcterms:W3CDTF">2023-12-07T12:10:02Z</dcterms:created>
  <dcterms:modified xsi:type="dcterms:W3CDTF">2023-12-12T06:03:29Z</dcterms:modified>
  <cp:category/>
  <cp:version/>
  <cp:contentType/>
  <cp:contentStatus/>
  <cp:revision>12</cp:revision>
</cp:coreProperties>
</file>