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'Лист1'!$A$1:$M$80</definedName>
    <definedName name="_xlnm._FilterDatabase" localSheetId="0" hidden="1">'Лист1'!$A$39:$M$76</definedName>
    <definedName name="Excel_BuiltIn_Print_Area" localSheetId="0">'Лист1'!$A$1:$M$52</definedName>
    <definedName name="Excel_BuiltIn__FilterDatabase" localSheetId="0">'Лист1'!$A$39:$M$52</definedName>
  </definedNames>
  <calcPr fullCalcOnLoad="1"/>
</workbook>
</file>

<file path=xl/sharedStrings.xml><?xml version="1.0" encoding="utf-8"?>
<sst xmlns="http://schemas.openxmlformats.org/spreadsheetml/2006/main" count="151" uniqueCount="87">
  <si>
    <t>ПРОТОКОЛ</t>
  </si>
  <si>
    <t xml:space="preserve">заседания жюри муниципального этапа всероссийской олимпиады школьников </t>
  </si>
  <si>
    <t>по астрономии в 2023/24 учебном году</t>
  </si>
  <si>
    <t>от «10» ноября 2023 г.</t>
  </si>
  <si>
    <t>Место проведения: МБОУ СОШ №9</t>
  </si>
  <si>
    <t>Дата проведения: 10.11.2023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</si>
  <si>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37  , 7 класс - 3, 8 класс - 3, 9 класс - 10, 10 класс - 7, 11 класс - 14.</t>
    </r>
  </si>
  <si>
    <t>На заседании присутствовали 7 членов жюри.</t>
  </si>
  <si>
    <t>Председатель жюри: Делуц Татьяна Владимировна</t>
  </si>
  <si>
    <t>Секретарь жюри: Чиркин Юрий Алексеевич</t>
  </si>
  <si>
    <t>Члены жюри: Ахмарова Римма Ренатовна, Брижанская Юлия Александровна, Бурыкина Ольга Алексеевна, Киселёв Андрей Михайлович, Микляев Александр Николаевич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</si>
  <si>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</si>
  <si>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астрономии</t>
    </r>
    <r>
      <rPr>
        <sz val="18"/>
        <color indexed="8"/>
        <rFont val="Times New Roman"/>
        <family val="1"/>
      </rPr>
      <t>.</t>
    </r>
  </si>
  <si>
    <t>2. Определение победителей и призеров муниципального этапа всероссийской олимпиады школьников по астрономии.</t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</si>
  <si>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</si>
  <si>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астрономии.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</si>
  <si>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</si>
  <si>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0, 7 класс - 0, 8 класс - 0, 9 класс - 0, 10 класс - 0, 11 класс - 0.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</si>
  <si>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,  7 класс - , 8 класс - 0, 9 класс - 0, 10 класс - 0, 11 класс - 0.</t>
    </r>
  </si>
  <si>
    <t>В ходе проведения муниципального этапа олимпиады было удалено 0 участников, рассмотрено 0 апелляций, из них: удовлетворено,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</si>
  <si>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- 7      , «ПРОТИВ» -  0          , «ВОЗДЕРЖАЛИСЬ» - 0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</si>
  <si>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</si>
  <si>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 рейтинговую таблицу результатов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астрономии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</si>
  <si>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муниципального этапа всероссийской олимпиады школьников в 2023/24 учебном году по астрономии </t>
  </si>
  <si>
    <t>Управление народного образования администрации города Мичуринска Тамбовской области</t>
  </si>
  <si>
    <t>№ п/п</t>
  </si>
  <si>
    <t>Муниципальное образование (город, район)</t>
  </si>
  <si>
    <t>Код 
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</si>
  <si>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</si>
  <si>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</si>
  <si>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</si>
  <si>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</si>
  <si>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</si>
  <si>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</si>
  <si>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</si>
  <si>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</si>
  <si>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</si>
  <si>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</si>
  <si>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</si>
  <si>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А0703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</si>
  <si>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</si>
  <si>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А0701</t>
  </si>
  <si>
    <t>А0702</t>
  </si>
  <si>
    <t>А0806</t>
  </si>
  <si>
    <t>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</si>
  <si>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t>А0804</t>
  </si>
  <si>
    <t>А0805</t>
  </si>
  <si>
    <t>муниципальное бюджетное общеобразовательное учреждение " Средняя общеобразовательная школа №19"</t>
  </si>
  <si>
    <t>А0909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</si>
  <si>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</si>
  <si>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А0916</t>
  </si>
  <si>
    <t>А0913</t>
  </si>
  <si>
    <t>А0908</t>
  </si>
  <si>
    <t>Муниципальное бюджетное общеобразовательное учреждение "Средняя общеобразовательная школа №9"</t>
  </si>
  <si>
    <t>А0911</t>
  </si>
  <si>
    <t>Муниципальное бюджетное общеобразовательное учреждение "Средняя общеобразовательная школа №1"</t>
  </si>
  <si>
    <t>А0914</t>
  </si>
  <si>
    <t>А0917</t>
  </si>
  <si>
    <t>А0915</t>
  </si>
  <si>
    <t>А0910</t>
  </si>
  <si>
    <t>А0918</t>
  </si>
  <si>
    <t>А1024</t>
  </si>
  <si>
    <t>А1025</t>
  </si>
  <si>
    <t>А1021</t>
  </si>
  <si>
    <t>А1023</t>
  </si>
  <si>
    <t>А1022</t>
  </si>
  <si>
    <t>А1026</t>
  </si>
  <si>
    <t>А1020</t>
  </si>
  <si>
    <t>А1134</t>
  </si>
  <si>
    <t>А1140</t>
  </si>
  <si>
    <t>А1141</t>
  </si>
  <si>
    <t>Тамбовское областное государственное автономное общеобразовательное учреждение "Мичуринский лицей-интернат"</t>
  </si>
  <si>
    <t>А1142</t>
  </si>
  <si>
    <t>А1138</t>
  </si>
  <si>
    <t>А1137</t>
  </si>
  <si>
    <t>А1132</t>
  </si>
  <si>
    <t>А1131</t>
  </si>
  <si>
    <t>А1136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</si>
  <si>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</si>
  <si>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А1129</t>
  </si>
  <si>
    <t>А1128</t>
  </si>
  <si>
    <t>А1139</t>
  </si>
  <si>
    <t>А1135</t>
  </si>
  <si>
    <t>А1130</t>
  </si>
  <si>
    <t>Муниципальное бюджетное общеобразовательное учреждение "Гимназия"</t>
  </si>
  <si>
    <r>
      <rPr>
        <sz val="18"/>
        <color indexed="8"/>
        <rFont val="Times New Roman"/>
        <family val="1"/>
      </rPr>
      <t xml:space="preserve">   Председатель жюри: (ФИО) Делуц Т.В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</si>
  <si>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(ФИО)</t>
    </r>
    <r>
      <rPr>
        <i/>
        <sz val="18"/>
        <color indexed="8"/>
        <rFont val="Times New Roman"/>
        <family val="1"/>
      </rPr>
      <t xml:space="preserve"> Чиркин Ю.А. (подпись)______________________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</si>
</sst>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%"/>
    <numFmt numFmtId="167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0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 indent="1"/>
    </xf>
    <xf numFmtId="164" fontId="4" fillId="0" borderId="1" xfId="0" applyFont="1" applyBorder="1" applyAlignment="1">
      <alignment horizontal="center" vertical="center" textRotation="90" wrapText="1"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5" fillId="3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  <protection/>
    </xf>
    <xf numFmtId="166" fontId="6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5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 applyProtection="1">
      <alignment horizontal="center" vertical="center" wrapText="1"/>
      <protection/>
    </xf>
    <xf numFmtId="167" fontId="5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zoomScale="50" zoomScaleNormal="50" zoomScaleSheetLayoutView="55" workbookViewId="0" topLeftCell="A10">
      <selection activeCell="A18" sqref="A18"/>
    </sheetView>
  </sheetViews>
  <sheetFormatPr defaultColWidth="9.140625" defaultRowHeight="15"/>
  <cols>
    <col min="2" max="2" width="22.8515625" style="0" customWidth="1"/>
    <col min="3" max="3" width="10.28125" style="1" customWidth="1"/>
    <col min="4" max="4" width="70.28125" style="0" customWidth="1"/>
    <col min="5" max="6" width="7.28125" style="0" customWidth="1"/>
    <col min="7" max="7" width="7.8515625" style="0" customWidth="1"/>
    <col min="8" max="8" width="7.57421875" style="0" customWidth="1"/>
    <col min="9" max="9" width="8.28125" style="0" customWidth="1"/>
    <col min="10" max="10" width="16.140625" style="0" customWidth="1"/>
    <col min="11" max="11" width="16.28125" style="0" customWidth="1"/>
    <col min="12" max="12" width="13.57421875" style="0" customWidth="1"/>
    <col min="13" max="13" width="19.7109375" style="0" customWidth="1"/>
  </cols>
  <sheetData>
    <row r="1" spans="1:18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2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2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2.5">
      <c r="A4" s="3"/>
      <c r="B4" s="4"/>
      <c r="C4" s="4"/>
      <c r="D4" s="4"/>
      <c r="F4" s="3"/>
      <c r="G4" s="5" t="s">
        <v>3</v>
      </c>
      <c r="H4" s="5"/>
      <c r="I4" s="5"/>
      <c r="J4" s="5"/>
      <c r="K4" s="5"/>
      <c r="L4" s="5"/>
      <c r="M4" s="3"/>
      <c r="N4" s="3"/>
      <c r="O4" s="4"/>
      <c r="P4" s="4"/>
      <c r="Q4" s="4"/>
      <c r="R4" s="4"/>
    </row>
    <row r="5" spans="1:18" ht="22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22.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2.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22.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22.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22.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22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2.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7"/>
      <c r="O13" s="7"/>
      <c r="P13" s="7"/>
      <c r="Q13" s="7"/>
      <c r="R13" s="7"/>
    </row>
    <row r="14" spans="1:18" ht="24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7"/>
    </row>
    <row r="15" spans="1:18" ht="22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22.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22.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22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22.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22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="6" customFormat="1" ht="22.5">
      <c r="A23" s="6" t="s">
        <v>16</v>
      </c>
    </row>
    <row r="24" s="6" customFormat="1" ht="22.5">
      <c r="A24" s="6" t="s">
        <v>17</v>
      </c>
    </row>
    <row r="25" s="6" customFormat="1" ht="22.5">
      <c r="A25" s="6" t="s">
        <v>18</v>
      </c>
    </row>
    <row r="26" spans="1:18" ht="22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="6" customFormat="1" ht="22.5">
      <c r="A27" s="6" t="s">
        <v>19</v>
      </c>
    </row>
    <row r="28" s="6" customFormat="1" ht="22.5"/>
    <row r="29" spans="1:18" s="6" customFormat="1" ht="22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22.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0"/>
      <c r="R30" s="10"/>
    </row>
    <row r="31" spans="1:18" s="6" customFormat="1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s="6" customFormat="1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2.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22.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4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24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9" spans="1:13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6" t="s">
        <v>29</v>
      </c>
      <c r="F39" s="16" t="s">
        <v>30</v>
      </c>
      <c r="G39" s="16" t="s">
        <v>31</v>
      </c>
      <c r="H39" s="16" t="s">
        <v>32</v>
      </c>
      <c r="I39" s="16" t="s">
        <v>33</v>
      </c>
      <c r="J39" s="14" t="s">
        <v>34</v>
      </c>
      <c r="K39" s="14" t="s">
        <v>35</v>
      </c>
      <c r="L39" s="14" t="s">
        <v>36</v>
      </c>
      <c r="M39" s="14" t="s">
        <v>37</v>
      </c>
    </row>
    <row r="40" spans="1:13" ht="49.5">
      <c r="A40" s="17">
        <v>1</v>
      </c>
      <c r="B40" s="17" t="s">
        <v>38</v>
      </c>
      <c r="C40" s="18" t="s">
        <v>39</v>
      </c>
      <c r="D40" s="17" t="s">
        <v>40</v>
      </c>
      <c r="E40" s="19">
        <v>3</v>
      </c>
      <c r="F40" s="19">
        <v>4.5</v>
      </c>
      <c r="G40" s="19">
        <v>1</v>
      </c>
      <c r="H40" s="19">
        <v>4</v>
      </c>
      <c r="I40" s="19"/>
      <c r="J40" s="20">
        <f aca="true" t="shared" si="0" ref="J40:J76">SUM(E40:I40)</f>
        <v>12.5</v>
      </c>
      <c r="K40" s="19">
        <v>32</v>
      </c>
      <c r="L40" s="21">
        <f aca="true" t="shared" si="1" ref="L40:L76">J40/K40</f>
        <v>0.390625</v>
      </c>
      <c r="M40" s="22"/>
    </row>
    <row r="41" spans="1:13" ht="49.5">
      <c r="A41" s="17">
        <v>2</v>
      </c>
      <c r="B41" s="17" t="s">
        <v>38</v>
      </c>
      <c r="C41" s="18" t="s">
        <v>41</v>
      </c>
      <c r="D41" s="17" t="s">
        <v>40</v>
      </c>
      <c r="E41" s="19">
        <v>1</v>
      </c>
      <c r="F41" s="19">
        <v>5</v>
      </c>
      <c r="G41" s="19">
        <v>2</v>
      </c>
      <c r="H41" s="19"/>
      <c r="I41" s="19"/>
      <c r="J41" s="20">
        <f t="shared" si="0"/>
        <v>8</v>
      </c>
      <c r="K41" s="19">
        <v>32</v>
      </c>
      <c r="L41" s="21">
        <f t="shared" si="1"/>
        <v>0.25</v>
      </c>
      <c r="M41" s="22"/>
    </row>
    <row r="42" spans="1:13" ht="49.5">
      <c r="A42" s="17">
        <v>3</v>
      </c>
      <c r="B42" s="17" t="s">
        <v>38</v>
      </c>
      <c r="C42" s="18" t="s">
        <v>42</v>
      </c>
      <c r="D42" s="17" t="s">
        <v>40</v>
      </c>
      <c r="E42" s="19"/>
      <c r="F42" s="19">
        <v>4</v>
      </c>
      <c r="G42" s="19">
        <v>0</v>
      </c>
      <c r="H42" s="19">
        <v>0</v>
      </c>
      <c r="I42" s="19"/>
      <c r="J42" s="20">
        <f t="shared" si="0"/>
        <v>4</v>
      </c>
      <c r="K42" s="19">
        <v>32</v>
      </c>
      <c r="L42" s="21">
        <f t="shared" si="1"/>
        <v>0.125</v>
      </c>
      <c r="M42" s="22"/>
    </row>
    <row r="43" spans="1:13" ht="49.5">
      <c r="A43" s="17">
        <v>4</v>
      </c>
      <c r="B43" s="23" t="s">
        <v>38</v>
      </c>
      <c r="C43" s="23" t="s">
        <v>43</v>
      </c>
      <c r="D43" s="23" t="s">
        <v>44</v>
      </c>
      <c r="E43" s="19">
        <v>3</v>
      </c>
      <c r="F43" s="19">
        <v>0</v>
      </c>
      <c r="G43" s="19">
        <v>4</v>
      </c>
      <c r="H43" s="19">
        <v>0</v>
      </c>
      <c r="I43" s="19"/>
      <c r="J43" s="20">
        <f t="shared" si="0"/>
        <v>7</v>
      </c>
      <c r="K43" s="19">
        <v>32</v>
      </c>
      <c r="L43" s="21">
        <f t="shared" si="1"/>
        <v>0.21875</v>
      </c>
      <c r="M43" s="22"/>
    </row>
    <row r="44" spans="1:13" ht="49.5">
      <c r="A44" s="17">
        <v>5</v>
      </c>
      <c r="B44" s="23" t="s">
        <v>38</v>
      </c>
      <c r="C44" s="23" t="s">
        <v>45</v>
      </c>
      <c r="D44" s="23" t="s">
        <v>44</v>
      </c>
      <c r="E44" s="19">
        <v>3</v>
      </c>
      <c r="F44" s="19"/>
      <c r="G44" s="19">
        <v>2</v>
      </c>
      <c r="H44" s="19">
        <v>0</v>
      </c>
      <c r="I44" s="19"/>
      <c r="J44" s="20">
        <f t="shared" si="0"/>
        <v>5</v>
      </c>
      <c r="K44" s="19">
        <v>32</v>
      </c>
      <c r="L44" s="21">
        <f t="shared" si="1"/>
        <v>0.15625</v>
      </c>
      <c r="M44" s="22"/>
    </row>
    <row r="45" spans="1:13" ht="36">
      <c r="A45" s="17">
        <v>6</v>
      </c>
      <c r="B45" s="17" t="s">
        <v>38</v>
      </c>
      <c r="C45" s="24" t="s">
        <v>46</v>
      </c>
      <c r="D45" s="17" t="s">
        <v>47</v>
      </c>
      <c r="E45" s="19">
        <v>0</v>
      </c>
      <c r="F45" s="19">
        <v>0</v>
      </c>
      <c r="G45" s="19">
        <v>1</v>
      </c>
      <c r="H45" s="19">
        <v>0</v>
      </c>
      <c r="I45" s="19"/>
      <c r="J45" s="20">
        <f t="shared" si="0"/>
        <v>1</v>
      </c>
      <c r="K45" s="19">
        <v>32</v>
      </c>
      <c r="L45" s="21">
        <f t="shared" si="1"/>
        <v>0.03125</v>
      </c>
      <c r="M45" s="22"/>
    </row>
    <row r="46" spans="1:13" ht="49.5">
      <c r="A46" s="17">
        <v>7</v>
      </c>
      <c r="B46" s="17" t="s">
        <v>38</v>
      </c>
      <c r="C46" s="24" t="s">
        <v>48</v>
      </c>
      <c r="D46" s="17" t="s">
        <v>49</v>
      </c>
      <c r="E46" s="19">
        <v>1</v>
      </c>
      <c r="F46" s="19">
        <v>3</v>
      </c>
      <c r="G46" s="19">
        <v>2</v>
      </c>
      <c r="H46" s="19">
        <v>1</v>
      </c>
      <c r="I46" s="19"/>
      <c r="J46" s="20">
        <f t="shared" si="0"/>
        <v>7</v>
      </c>
      <c r="K46" s="19">
        <v>40</v>
      </c>
      <c r="L46" s="21">
        <f t="shared" si="1"/>
        <v>0.175</v>
      </c>
      <c r="M46" s="22"/>
    </row>
    <row r="47" spans="1:13" ht="49.5">
      <c r="A47" s="17">
        <v>8</v>
      </c>
      <c r="B47" s="17" t="s">
        <v>38</v>
      </c>
      <c r="C47" s="18" t="s">
        <v>50</v>
      </c>
      <c r="D47" s="17" t="s">
        <v>49</v>
      </c>
      <c r="E47" s="19">
        <v>0</v>
      </c>
      <c r="F47" s="19">
        <v>0</v>
      </c>
      <c r="G47" s="19">
        <v>4</v>
      </c>
      <c r="H47" s="19">
        <v>0</v>
      </c>
      <c r="I47" s="19">
        <v>0</v>
      </c>
      <c r="J47" s="20">
        <f t="shared" si="0"/>
        <v>4</v>
      </c>
      <c r="K47" s="19">
        <v>40</v>
      </c>
      <c r="L47" s="21">
        <f t="shared" si="1"/>
        <v>0.1</v>
      </c>
      <c r="M47" s="22"/>
    </row>
    <row r="48" spans="1:13" ht="33.75">
      <c r="A48" s="17">
        <v>9</v>
      </c>
      <c r="B48" s="17" t="s">
        <v>38</v>
      </c>
      <c r="C48" s="24" t="s">
        <v>51</v>
      </c>
      <c r="D48" s="17" t="s">
        <v>47</v>
      </c>
      <c r="E48" s="19">
        <v>2</v>
      </c>
      <c r="F48" s="19">
        <v>0</v>
      </c>
      <c r="G48" s="19">
        <v>2</v>
      </c>
      <c r="H48" s="19">
        <v>0</v>
      </c>
      <c r="I48" s="19">
        <v>0</v>
      </c>
      <c r="J48" s="20">
        <f t="shared" si="0"/>
        <v>4</v>
      </c>
      <c r="K48" s="19">
        <v>40</v>
      </c>
      <c r="L48" s="21">
        <f t="shared" si="1"/>
        <v>0.1</v>
      </c>
      <c r="M48" s="22"/>
    </row>
    <row r="49" spans="1:13" ht="33.75">
      <c r="A49" s="17">
        <v>10</v>
      </c>
      <c r="B49" s="17" t="s">
        <v>38</v>
      </c>
      <c r="C49" s="24" t="s">
        <v>52</v>
      </c>
      <c r="D49" s="17" t="s">
        <v>53</v>
      </c>
      <c r="E49" s="19">
        <v>1</v>
      </c>
      <c r="F49" s="19">
        <v>0</v>
      </c>
      <c r="G49" s="19">
        <v>1</v>
      </c>
      <c r="H49" s="19"/>
      <c r="I49" s="19">
        <v>0</v>
      </c>
      <c r="J49" s="20">
        <f t="shared" si="0"/>
        <v>2</v>
      </c>
      <c r="K49" s="19">
        <v>40</v>
      </c>
      <c r="L49" s="21">
        <f t="shared" si="1"/>
        <v>0.05</v>
      </c>
      <c r="M49" s="22"/>
    </row>
    <row r="50" spans="1:13" ht="33.75">
      <c r="A50" s="17">
        <v>11</v>
      </c>
      <c r="B50" s="17" t="s">
        <v>38</v>
      </c>
      <c r="C50" s="24" t="s">
        <v>54</v>
      </c>
      <c r="D50" s="17" t="s">
        <v>55</v>
      </c>
      <c r="E50" s="19">
        <v>0</v>
      </c>
      <c r="F50" s="19">
        <v>0</v>
      </c>
      <c r="G50" s="19">
        <v>2</v>
      </c>
      <c r="H50" s="19">
        <v>0</v>
      </c>
      <c r="I50" s="19">
        <v>0</v>
      </c>
      <c r="J50" s="20">
        <f t="shared" si="0"/>
        <v>2</v>
      </c>
      <c r="K50" s="19">
        <v>40</v>
      </c>
      <c r="L50" s="21">
        <f t="shared" si="1"/>
        <v>0.05</v>
      </c>
      <c r="M50" s="22"/>
    </row>
    <row r="51" spans="1:13" ht="49.5">
      <c r="A51" s="17">
        <v>12</v>
      </c>
      <c r="B51" s="17" t="s">
        <v>38</v>
      </c>
      <c r="C51" s="24" t="s">
        <v>56</v>
      </c>
      <c r="D51" s="17" t="s">
        <v>49</v>
      </c>
      <c r="E51" s="19"/>
      <c r="F51" s="19"/>
      <c r="G51" s="19">
        <v>2</v>
      </c>
      <c r="H51" s="19">
        <v>0</v>
      </c>
      <c r="I51" s="19">
        <v>0</v>
      </c>
      <c r="J51" s="20">
        <f t="shared" si="0"/>
        <v>2</v>
      </c>
      <c r="K51" s="19">
        <v>40</v>
      </c>
      <c r="L51" s="21">
        <f t="shared" si="1"/>
        <v>0.05</v>
      </c>
      <c r="M51" s="22"/>
    </row>
    <row r="52" spans="1:13" ht="49.5">
      <c r="A52" s="17">
        <v>13</v>
      </c>
      <c r="B52" s="17" t="s">
        <v>38</v>
      </c>
      <c r="C52" s="24" t="s">
        <v>57</v>
      </c>
      <c r="D52" s="17" t="s">
        <v>49</v>
      </c>
      <c r="E52" s="19">
        <v>0</v>
      </c>
      <c r="F52" s="19"/>
      <c r="G52" s="19">
        <v>2</v>
      </c>
      <c r="H52" s="19">
        <v>0</v>
      </c>
      <c r="I52" s="19">
        <v>0</v>
      </c>
      <c r="J52" s="20">
        <f t="shared" si="0"/>
        <v>2</v>
      </c>
      <c r="K52" s="19">
        <v>40</v>
      </c>
      <c r="L52" s="21">
        <f t="shared" si="1"/>
        <v>0.05</v>
      </c>
      <c r="M52" s="22"/>
    </row>
    <row r="53" spans="1:13" ht="49.5">
      <c r="A53" s="17">
        <v>14</v>
      </c>
      <c r="B53" s="17" t="s">
        <v>38</v>
      </c>
      <c r="C53" s="24" t="s">
        <v>58</v>
      </c>
      <c r="D53" s="17" t="s">
        <v>49</v>
      </c>
      <c r="E53" s="19">
        <v>0</v>
      </c>
      <c r="F53" s="19">
        <v>1</v>
      </c>
      <c r="G53" s="19">
        <v>0</v>
      </c>
      <c r="H53" s="19">
        <v>0</v>
      </c>
      <c r="I53" s="19"/>
      <c r="J53" s="20">
        <f t="shared" si="0"/>
        <v>1</v>
      </c>
      <c r="K53" s="19">
        <v>40</v>
      </c>
      <c r="L53" s="21">
        <f t="shared" si="1"/>
        <v>0.025</v>
      </c>
      <c r="M53" s="22"/>
    </row>
    <row r="54" spans="1:13" ht="49.5">
      <c r="A54" s="17">
        <v>15</v>
      </c>
      <c r="B54" s="17" t="s">
        <v>38</v>
      </c>
      <c r="C54" s="24" t="s">
        <v>59</v>
      </c>
      <c r="D54" s="17" t="s">
        <v>49</v>
      </c>
      <c r="E54" s="19">
        <v>0</v>
      </c>
      <c r="F54" s="19">
        <v>0</v>
      </c>
      <c r="G54" s="19"/>
      <c r="H54" s="19"/>
      <c r="I54" s="19">
        <v>0</v>
      </c>
      <c r="J54" s="20">
        <f t="shared" si="0"/>
        <v>0</v>
      </c>
      <c r="K54" s="19">
        <v>40</v>
      </c>
      <c r="L54" s="21">
        <f t="shared" si="1"/>
        <v>0</v>
      </c>
      <c r="M54" s="22"/>
    </row>
    <row r="55" spans="1:13" ht="49.5">
      <c r="A55" s="17">
        <v>16</v>
      </c>
      <c r="B55" s="17" t="s">
        <v>38</v>
      </c>
      <c r="C55" s="24" t="s">
        <v>60</v>
      </c>
      <c r="D55" s="17" t="s">
        <v>49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20">
        <f t="shared" si="0"/>
        <v>0</v>
      </c>
      <c r="K55" s="19">
        <v>40</v>
      </c>
      <c r="L55" s="21">
        <f t="shared" si="1"/>
        <v>0</v>
      </c>
      <c r="M55" s="22"/>
    </row>
    <row r="56" spans="1:13" ht="36">
      <c r="A56" s="17">
        <v>17</v>
      </c>
      <c r="B56" s="17" t="s">
        <v>38</v>
      </c>
      <c r="C56" s="24" t="s">
        <v>61</v>
      </c>
      <c r="D56" s="17" t="s">
        <v>55</v>
      </c>
      <c r="E56" s="19">
        <v>2</v>
      </c>
      <c r="F56" s="19">
        <v>8</v>
      </c>
      <c r="G56" s="19">
        <v>0</v>
      </c>
      <c r="H56" s="19">
        <v>0</v>
      </c>
      <c r="I56" s="19">
        <v>0</v>
      </c>
      <c r="J56" s="20">
        <f t="shared" si="0"/>
        <v>10</v>
      </c>
      <c r="K56" s="19">
        <v>40</v>
      </c>
      <c r="L56" s="21">
        <f t="shared" si="1"/>
        <v>0.25</v>
      </c>
      <c r="M56" s="22"/>
    </row>
    <row r="57" spans="1:13" ht="49.5">
      <c r="A57" s="17">
        <v>18</v>
      </c>
      <c r="B57" s="17" t="s">
        <v>38</v>
      </c>
      <c r="C57" s="24" t="s">
        <v>62</v>
      </c>
      <c r="D57" s="17" t="s">
        <v>49</v>
      </c>
      <c r="E57" s="19">
        <v>2</v>
      </c>
      <c r="F57" s="19">
        <v>0</v>
      </c>
      <c r="G57" s="19">
        <v>0</v>
      </c>
      <c r="H57" s="19">
        <v>4</v>
      </c>
      <c r="I57" s="19">
        <v>1</v>
      </c>
      <c r="J57" s="20">
        <f t="shared" si="0"/>
        <v>7</v>
      </c>
      <c r="K57" s="19">
        <v>40</v>
      </c>
      <c r="L57" s="21">
        <f t="shared" si="1"/>
        <v>0.175</v>
      </c>
      <c r="M57" s="22"/>
    </row>
    <row r="58" spans="1:13" ht="49.5">
      <c r="A58" s="17">
        <v>19</v>
      </c>
      <c r="B58" s="17" t="s">
        <v>38</v>
      </c>
      <c r="C58" s="24" t="s">
        <v>63</v>
      </c>
      <c r="D58" s="17" t="s">
        <v>49</v>
      </c>
      <c r="E58" s="19">
        <v>3</v>
      </c>
      <c r="F58" s="19">
        <v>1</v>
      </c>
      <c r="G58" s="19">
        <v>0</v>
      </c>
      <c r="H58" s="19">
        <v>0</v>
      </c>
      <c r="I58" s="19"/>
      <c r="J58" s="20">
        <f t="shared" si="0"/>
        <v>4</v>
      </c>
      <c r="K58" s="19">
        <v>40</v>
      </c>
      <c r="L58" s="21">
        <f t="shared" si="1"/>
        <v>0.1</v>
      </c>
      <c r="M58" s="22"/>
    </row>
    <row r="59" spans="1:13" ht="49.5">
      <c r="A59" s="17">
        <v>20</v>
      </c>
      <c r="B59" s="17" t="s">
        <v>38</v>
      </c>
      <c r="C59" s="24" t="s">
        <v>64</v>
      </c>
      <c r="D59" s="17" t="s">
        <v>40</v>
      </c>
      <c r="E59" s="19">
        <v>2</v>
      </c>
      <c r="F59" s="19">
        <v>1</v>
      </c>
      <c r="G59" s="19"/>
      <c r="H59" s="19">
        <v>1</v>
      </c>
      <c r="I59" s="19"/>
      <c r="J59" s="20">
        <f t="shared" si="0"/>
        <v>4</v>
      </c>
      <c r="K59" s="19">
        <v>40</v>
      </c>
      <c r="L59" s="21">
        <f t="shared" si="1"/>
        <v>0.1</v>
      </c>
      <c r="M59" s="22"/>
    </row>
    <row r="60" spans="1:13" ht="49.5">
      <c r="A60" s="17">
        <v>21</v>
      </c>
      <c r="B60" s="17" t="s">
        <v>38</v>
      </c>
      <c r="C60" s="24" t="s">
        <v>65</v>
      </c>
      <c r="D60" s="17" t="s">
        <v>49</v>
      </c>
      <c r="E60" s="19">
        <v>1</v>
      </c>
      <c r="F60" s="19">
        <v>0</v>
      </c>
      <c r="G60" s="19">
        <v>0</v>
      </c>
      <c r="H60" s="19">
        <v>1</v>
      </c>
      <c r="I60" s="19"/>
      <c r="J60" s="20">
        <f t="shared" si="0"/>
        <v>2</v>
      </c>
      <c r="K60" s="19">
        <v>40</v>
      </c>
      <c r="L60" s="21">
        <f t="shared" si="1"/>
        <v>0.05</v>
      </c>
      <c r="M60" s="22"/>
    </row>
    <row r="61" spans="1:13" ht="49.5">
      <c r="A61" s="17">
        <v>22</v>
      </c>
      <c r="B61" s="17" t="s">
        <v>38</v>
      </c>
      <c r="C61" s="24" t="s">
        <v>66</v>
      </c>
      <c r="D61" s="17" t="s">
        <v>49</v>
      </c>
      <c r="E61" s="19">
        <v>0</v>
      </c>
      <c r="F61" s="19">
        <v>0</v>
      </c>
      <c r="G61" s="19">
        <v>0</v>
      </c>
      <c r="H61" s="19">
        <v>1</v>
      </c>
      <c r="I61" s="19">
        <v>0</v>
      </c>
      <c r="J61" s="20">
        <f t="shared" si="0"/>
        <v>1</v>
      </c>
      <c r="K61" s="19">
        <v>40</v>
      </c>
      <c r="L61" s="21">
        <f t="shared" si="1"/>
        <v>0.025</v>
      </c>
      <c r="M61" s="22"/>
    </row>
    <row r="62" spans="1:13" ht="49.5">
      <c r="A62" s="17">
        <v>23</v>
      </c>
      <c r="B62" s="17" t="s">
        <v>38</v>
      </c>
      <c r="C62" s="24" t="s">
        <v>67</v>
      </c>
      <c r="D62" s="17" t="s">
        <v>49</v>
      </c>
      <c r="E62" s="19">
        <v>0</v>
      </c>
      <c r="F62" s="19">
        <v>0</v>
      </c>
      <c r="G62" s="19">
        <v>0</v>
      </c>
      <c r="H62" s="19">
        <v>0</v>
      </c>
      <c r="I62" s="19"/>
      <c r="J62" s="20">
        <f t="shared" si="0"/>
        <v>0</v>
      </c>
      <c r="K62" s="19">
        <v>40</v>
      </c>
      <c r="L62" s="21">
        <f t="shared" si="1"/>
        <v>0</v>
      </c>
      <c r="M62" s="22"/>
    </row>
    <row r="63" spans="1:13" ht="36">
      <c r="A63" s="17">
        <v>24</v>
      </c>
      <c r="B63" s="17" t="s">
        <v>38</v>
      </c>
      <c r="C63" s="24" t="s">
        <v>68</v>
      </c>
      <c r="D63" s="17" t="s">
        <v>55</v>
      </c>
      <c r="E63" s="19">
        <v>0</v>
      </c>
      <c r="F63" s="19">
        <v>8</v>
      </c>
      <c r="G63" s="19">
        <v>0</v>
      </c>
      <c r="H63" s="19">
        <v>0</v>
      </c>
      <c r="I63" s="19"/>
      <c r="J63" s="20">
        <f t="shared" si="0"/>
        <v>8</v>
      </c>
      <c r="K63" s="19">
        <v>40</v>
      </c>
      <c r="L63" s="21">
        <f t="shared" si="1"/>
        <v>0.2</v>
      </c>
      <c r="M63" s="22"/>
    </row>
    <row r="64" spans="1:13" ht="49.5">
      <c r="A64" s="17">
        <v>25</v>
      </c>
      <c r="B64" s="17" t="s">
        <v>38</v>
      </c>
      <c r="C64" s="24" t="s">
        <v>69</v>
      </c>
      <c r="D64" s="17" t="s">
        <v>40</v>
      </c>
      <c r="E64" s="19"/>
      <c r="F64" s="19">
        <v>5</v>
      </c>
      <c r="G64" s="19"/>
      <c r="H64" s="19"/>
      <c r="I64" s="19"/>
      <c r="J64" s="20">
        <f t="shared" si="0"/>
        <v>5</v>
      </c>
      <c r="K64" s="19">
        <v>40</v>
      </c>
      <c r="L64" s="21">
        <f t="shared" si="1"/>
        <v>0.125</v>
      </c>
      <c r="M64" s="22"/>
    </row>
    <row r="65" spans="1:13" ht="49.5">
      <c r="A65" s="17">
        <v>26</v>
      </c>
      <c r="B65" s="17" t="s">
        <v>38</v>
      </c>
      <c r="C65" s="24" t="s">
        <v>70</v>
      </c>
      <c r="D65" s="17" t="s">
        <v>71</v>
      </c>
      <c r="E65" s="19">
        <v>4</v>
      </c>
      <c r="F65" s="19"/>
      <c r="G65" s="19"/>
      <c r="H65" s="19"/>
      <c r="I65" s="19">
        <v>0</v>
      </c>
      <c r="J65" s="20">
        <f t="shared" si="0"/>
        <v>4</v>
      </c>
      <c r="K65" s="19">
        <v>40</v>
      </c>
      <c r="L65" s="21">
        <f t="shared" si="1"/>
        <v>0.1</v>
      </c>
      <c r="M65" s="22"/>
    </row>
    <row r="66" spans="1:13" ht="49.5">
      <c r="A66" s="17">
        <v>27</v>
      </c>
      <c r="B66" s="17" t="s">
        <v>38</v>
      </c>
      <c r="C66" s="24" t="s">
        <v>72</v>
      </c>
      <c r="D66" s="17" t="s">
        <v>40</v>
      </c>
      <c r="E66" s="19">
        <v>2</v>
      </c>
      <c r="F66" s="19">
        <v>0</v>
      </c>
      <c r="G66" s="19"/>
      <c r="H66" s="19"/>
      <c r="I66" s="19"/>
      <c r="J66" s="20">
        <f t="shared" si="0"/>
        <v>2</v>
      </c>
      <c r="K66" s="19">
        <v>40</v>
      </c>
      <c r="L66" s="21">
        <f t="shared" si="1"/>
        <v>0.05</v>
      </c>
      <c r="M66" s="22"/>
    </row>
    <row r="67" spans="1:13" ht="49.5">
      <c r="A67" s="17">
        <v>28</v>
      </c>
      <c r="B67" s="17" t="s">
        <v>38</v>
      </c>
      <c r="C67" s="24" t="s">
        <v>73</v>
      </c>
      <c r="D67" s="17" t="s">
        <v>40</v>
      </c>
      <c r="E67" s="19">
        <v>1</v>
      </c>
      <c r="F67" s="19">
        <v>0</v>
      </c>
      <c r="G67" s="19"/>
      <c r="H67" s="19"/>
      <c r="I67" s="19"/>
      <c r="J67" s="20">
        <f t="shared" si="0"/>
        <v>1</v>
      </c>
      <c r="K67" s="19">
        <v>40</v>
      </c>
      <c r="L67" s="21">
        <f t="shared" si="1"/>
        <v>0.025</v>
      </c>
      <c r="M67" s="22"/>
    </row>
    <row r="68" spans="1:13" ht="49.5">
      <c r="A68" s="17">
        <v>29</v>
      </c>
      <c r="B68" s="17" t="s">
        <v>38</v>
      </c>
      <c r="C68" s="24" t="s">
        <v>74</v>
      </c>
      <c r="D68" s="17" t="s">
        <v>40</v>
      </c>
      <c r="E68" s="19">
        <v>1</v>
      </c>
      <c r="F68" s="19">
        <v>0</v>
      </c>
      <c r="G68" s="19"/>
      <c r="H68" s="19"/>
      <c r="I68" s="19"/>
      <c r="J68" s="20">
        <f t="shared" si="0"/>
        <v>1</v>
      </c>
      <c r="K68" s="19">
        <v>40</v>
      </c>
      <c r="L68" s="21">
        <f t="shared" si="1"/>
        <v>0.025</v>
      </c>
      <c r="M68" s="22"/>
    </row>
    <row r="69" spans="1:13" ht="49.5">
      <c r="A69" s="17">
        <v>30</v>
      </c>
      <c r="B69" s="17" t="s">
        <v>38</v>
      </c>
      <c r="C69" s="24" t="s">
        <v>75</v>
      </c>
      <c r="D69" s="17" t="s">
        <v>40</v>
      </c>
      <c r="E69" s="19">
        <v>1</v>
      </c>
      <c r="F69" s="19">
        <v>0</v>
      </c>
      <c r="G69" s="19">
        <v>0</v>
      </c>
      <c r="H69" s="19">
        <v>0</v>
      </c>
      <c r="I69" s="19">
        <v>0</v>
      </c>
      <c r="J69" s="20">
        <f t="shared" si="0"/>
        <v>1</v>
      </c>
      <c r="K69" s="19">
        <v>40</v>
      </c>
      <c r="L69" s="21">
        <f t="shared" si="1"/>
        <v>0.025</v>
      </c>
      <c r="M69" s="22"/>
    </row>
    <row r="70" spans="1:13" ht="49.5">
      <c r="A70" s="17">
        <v>31</v>
      </c>
      <c r="B70" s="17" t="s">
        <v>38</v>
      </c>
      <c r="C70" s="24" t="s">
        <v>76</v>
      </c>
      <c r="D70" s="17" t="s">
        <v>40</v>
      </c>
      <c r="E70" s="19">
        <v>1</v>
      </c>
      <c r="F70" s="19">
        <v>0</v>
      </c>
      <c r="G70" s="19">
        <v>0</v>
      </c>
      <c r="H70" s="19"/>
      <c r="I70" s="19"/>
      <c r="J70" s="20">
        <f t="shared" si="0"/>
        <v>1</v>
      </c>
      <c r="K70" s="19">
        <v>40</v>
      </c>
      <c r="L70" s="21">
        <f t="shared" si="1"/>
        <v>0.025</v>
      </c>
      <c r="M70" s="22"/>
    </row>
    <row r="71" spans="1:13" ht="72">
      <c r="A71" s="17">
        <v>32</v>
      </c>
      <c r="B71" s="17" t="s">
        <v>38</v>
      </c>
      <c r="C71" s="24" t="s">
        <v>77</v>
      </c>
      <c r="D71" s="17" t="s">
        <v>78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20">
        <f t="shared" si="0"/>
        <v>0</v>
      </c>
      <c r="K71" s="19">
        <v>40</v>
      </c>
      <c r="L71" s="21">
        <f t="shared" si="1"/>
        <v>0</v>
      </c>
      <c r="M71" s="22"/>
    </row>
    <row r="72" spans="1:13" ht="49.5">
      <c r="A72" s="17">
        <v>33</v>
      </c>
      <c r="B72" s="17" t="s">
        <v>38</v>
      </c>
      <c r="C72" s="24" t="s">
        <v>79</v>
      </c>
      <c r="D72" s="17" t="s">
        <v>40</v>
      </c>
      <c r="E72" s="19">
        <v>0</v>
      </c>
      <c r="F72" s="19"/>
      <c r="G72" s="19">
        <v>0</v>
      </c>
      <c r="H72" s="19"/>
      <c r="I72" s="19">
        <v>0</v>
      </c>
      <c r="J72" s="20">
        <f t="shared" si="0"/>
        <v>0</v>
      </c>
      <c r="K72" s="19">
        <v>40</v>
      </c>
      <c r="L72" s="21">
        <f t="shared" si="1"/>
        <v>0</v>
      </c>
      <c r="M72" s="22"/>
    </row>
    <row r="73" spans="1:13" ht="49.5">
      <c r="A73" s="17">
        <v>34</v>
      </c>
      <c r="B73" s="17" t="s">
        <v>38</v>
      </c>
      <c r="C73" s="24" t="s">
        <v>80</v>
      </c>
      <c r="D73" s="17" t="s">
        <v>40</v>
      </c>
      <c r="E73" s="19">
        <v>0</v>
      </c>
      <c r="F73" s="19">
        <v>0</v>
      </c>
      <c r="G73" s="19"/>
      <c r="H73" s="19">
        <v>0</v>
      </c>
      <c r="I73" s="19">
        <v>0</v>
      </c>
      <c r="J73" s="20">
        <f t="shared" si="0"/>
        <v>0</v>
      </c>
      <c r="K73" s="19">
        <v>40</v>
      </c>
      <c r="L73" s="21">
        <f t="shared" si="1"/>
        <v>0</v>
      </c>
      <c r="M73" s="22"/>
    </row>
    <row r="74" spans="1:13" ht="49.5">
      <c r="A74" s="17">
        <v>35</v>
      </c>
      <c r="B74" s="17" t="s">
        <v>38</v>
      </c>
      <c r="C74" s="24" t="s">
        <v>81</v>
      </c>
      <c r="D74" s="17" t="s">
        <v>40</v>
      </c>
      <c r="E74" s="19"/>
      <c r="F74" s="19">
        <v>0</v>
      </c>
      <c r="G74" s="19"/>
      <c r="H74" s="19"/>
      <c r="I74" s="19"/>
      <c r="J74" s="20">
        <f t="shared" si="0"/>
        <v>0</v>
      </c>
      <c r="K74" s="19">
        <v>40</v>
      </c>
      <c r="L74" s="21">
        <f t="shared" si="1"/>
        <v>0</v>
      </c>
      <c r="M74" s="22"/>
    </row>
    <row r="75" spans="1:13" ht="33.75">
      <c r="A75" s="17">
        <v>36</v>
      </c>
      <c r="B75" s="17" t="s">
        <v>38</v>
      </c>
      <c r="C75" s="24" t="s">
        <v>82</v>
      </c>
      <c r="D75" s="17" t="s">
        <v>55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20">
        <f t="shared" si="0"/>
        <v>0</v>
      </c>
      <c r="K75" s="19">
        <v>40</v>
      </c>
      <c r="L75" s="21">
        <f t="shared" si="1"/>
        <v>0</v>
      </c>
      <c r="M75" s="22"/>
    </row>
    <row r="76" spans="1:13" ht="33.75">
      <c r="A76" s="17">
        <v>37</v>
      </c>
      <c r="B76" s="17" t="s">
        <v>38</v>
      </c>
      <c r="C76" s="24" t="s">
        <v>83</v>
      </c>
      <c r="D76" s="17" t="s">
        <v>84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20">
        <f t="shared" si="0"/>
        <v>0</v>
      </c>
      <c r="K76" s="19">
        <v>40</v>
      </c>
      <c r="L76" s="21">
        <f t="shared" si="1"/>
        <v>0</v>
      </c>
      <c r="M76" s="22"/>
    </row>
    <row r="78" spans="1:10" ht="45.75" customHeight="1">
      <c r="A78" s="6" t="s">
        <v>85</v>
      </c>
      <c r="B78" s="6"/>
      <c r="C78" s="6"/>
      <c r="D78" s="6"/>
      <c r="E78" s="6"/>
      <c r="F78" s="6"/>
      <c r="G78" s="6"/>
      <c r="H78" s="6"/>
      <c r="I78" s="6"/>
      <c r="J78" s="6"/>
    </row>
    <row r="79" spans="1:10" ht="69" customHeight="1">
      <c r="A79" s="6" t="s">
        <v>86</v>
      </c>
      <c r="B79" s="6"/>
      <c r="C79" s="6"/>
      <c r="D79" s="6"/>
      <c r="E79" s="6"/>
      <c r="F79" s="6"/>
      <c r="G79" s="6"/>
      <c r="H79" s="6"/>
      <c r="I79" s="6"/>
      <c r="J79" s="6"/>
    </row>
  </sheetData>
  <sheetProtection selectLockedCells="1" selectUnlockedCells="1"/>
  <autoFilter ref="A39:M76"/>
  <mergeCells count="29">
    <mergeCell ref="A1:R1"/>
    <mergeCell ref="A2:R2"/>
    <mergeCell ref="A3:R3"/>
    <mergeCell ref="G4:L4"/>
    <mergeCell ref="A5:R5"/>
    <mergeCell ref="A6:R6"/>
    <mergeCell ref="A7:R7"/>
    <mergeCell ref="A8:R8"/>
    <mergeCell ref="A10:R10"/>
    <mergeCell ref="A12:R12"/>
    <mergeCell ref="A13:L13"/>
    <mergeCell ref="A14:Q14"/>
    <mergeCell ref="A16:R16"/>
    <mergeCell ref="A17:R17"/>
    <mergeCell ref="A18:R18"/>
    <mergeCell ref="A20:R20"/>
    <mergeCell ref="A21:R21"/>
    <mergeCell ref="A23:IV23"/>
    <mergeCell ref="A24:IV24"/>
    <mergeCell ref="A25:IV25"/>
    <mergeCell ref="A27:IV27"/>
    <mergeCell ref="A28:IV28"/>
    <mergeCell ref="A30:P30"/>
    <mergeCell ref="A33:R33"/>
    <mergeCell ref="A34:R34"/>
    <mergeCell ref="A36:R36"/>
    <mergeCell ref="A37:R37"/>
    <mergeCell ref="A78:J78"/>
    <mergeCell ref="A79:J79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2023-11-09T17:51:58Z</dcterms:created>
  <dcterms:modified xsi:type="dcterms:W3CDTF">2023-11-13T15:39:06Z</dcterms:modified>
  <cp:category/>
  <cp:version/>
  <cp:contentType/>
  <cp:contentStatus/>
  <cp:revision>2</cp:revision>
</cp:coreProperties>
</file>