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'Лист1'!$A$1:$P$54</definedName>
    <definedName name="_xlnm._FilterDatabase" localSheetId="0" hidden="1">'Лист1'!$A$39:$L$54</definedName>
    <definedName name="Excel_BuiltIn_Print_Area" localSheetId="0">'Лист1'!$A$1:$L$54</definedName>
    <definedName name="Excel_BuiltIn__FilterDatabase" localSheetId="0">'Лист1'!$A$39:$L$50</definedName>
  </definedNames>
  <calcPr fullCalcOnLoad="1"/>
</workbook>
</file>

<file path=xl/sharedStrings.xml><?xml version="1.0" encoding="utf-8"?>
<sst xmlns="http://schemas.openxmlformats.org/spreadsheetml/2006/main" count="74" uniqueCount="52">
  <si>
    <t>ПРОТОКОЛ</t>
  </si>
  <si>
    <t xml:space="preserve">заседания жюри школьного этапа всероссийской олимпиады школьников </t>
  </si>
  <si>
    <t>по английскому языку в 2023/24 учебном году</t>
  </si>
  <si>
    <t>от 02.10.2023г</t>
  </si>
  <si>
    <t>Место проведения: Муниципальное бюджетное общеобразовательное учреждение "Гимназия" г.Мичуринска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</si>
  <si>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02.10.2023г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</si>
  <si>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11 , 5 класс -   0 , 6 класс -   0  ,  7 класс -  1 , 8 класс -    5 , 9 класс -   3 , 10 класс -   0 , 11 класс - 2   .</t>
    </r>
  </si>
  <si>
    <t>На заседании присутствовали 5 члена жюри.</t>
  </si>
  <si>
    <t>Председатель жюри: Желтикова Елена Васильевна</t>
  </si>
  <si>
    <t>Секретарь жюри: Денисенко Юлия Борисовна</t>
  </si>
  <si>
    <t>Члены жюри: Гончарова Наталья Александровна, Дорохова Наталья Борисовна, Татаринчик Светлана Николаевна</t>
  </si>
  <si>
    <t>Повестка дня:</t>
  </si>
  <si>
    <t>1. Подведение итогов проведения школьного этапа всероссийской олимпиады школьников по английскому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</si>
  <si>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</t>
    </r>
    <r>
      <rPr>
        <sz val="18"/>
        <rFont val="Times New Roman"/>
        <family val="1"/>
      </rPr>
      <t>о английскому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</si>
  <si>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</si>
  <si>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английскому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</si>
  <si>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</si>
  <si>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</si>
  <si>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</si>
  <si>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</si>
  <si>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0   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</si>
  <si>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</si>
  <si>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английскому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</si>
  <si>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английскому языку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</si>
  <si>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"Гимназия" г.Мичуринска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</si>
  <si>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</si>
  <si>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</si>
  <si>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</si>
  <si>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</si>
  <si>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</si>
  <si>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</si>
  <si>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</si>
  <si>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</si>
  <si>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</si>
  <si>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</si>
  <si>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</si>
  <si>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</si>
  <si>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</si>
  <si>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А0701</t>
  </si>
  <si>
    <t>А0803</t>
  </si>
  <si>
    <t>А0805</t>
  </si>
  <si>
    <t>А0802</t>
  </si>
  <si>
    <t>А0804</t>
  </si>
  <si>
    <t>А0801</t>
  </si>
  <si>
    <t>А0901</t>
  </si>
  <si>
    <t>А0902</t>
  </si>
  <si>
    <t>А0903</t>
  </si>
  <si>
    <t>А1102</t>
  </si>
  <si>
    <t>А1101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</si>
  <si>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>Председатель жюри: Жёлтикова Елена Васильева</t>
    </r>
    <r>
      <rPr>
        <sz val="18"/>
        <color indexed="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</si>
  <si>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Денисенко Юлия Борисовна 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</si>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</sst>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47" zoomScaleNormal="73" zoomScaleSheetLayoutView="47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/>
      <c r="H4" s="2"/>
      <c r="I4" s="2"/>
      <c r="J4" s="3"/>
      <c r="K4" s="3" t="s">
        <v>3</v>
      </c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24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4">
      <c r="A25" s="4" t="s">
        <v>18</v>
      </c>
      <c r="IU25"/>
      <c r="IV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</row>
    <row r="40" spans="1:12" ht="49.5">
      <c r="A40" s="15"/>
      <c r="B40" s="15" t="s">
        <v>37</v>
      </c>
      <c r="C40" s="15" t="s">
        <v>38</v>
      </c>
      <c r="D40" s="15" t="s">
        <v>24</v>
      </c>
      <c r="E40" s="16">
        <v>0</v>
      </c>
      <c r="F40" s="16">
        <v>1</v>
      </c>
      <c r="G40" s="16">
        <v>4</v>
      </c>
      <c r="H40" s="16">
        <v>3</v>
      </c>
      <c r="I40" s="17">
        <f aca="true" t="shared" si="0" ref="I40:I50">SUM(E40:H40)</f>
        <v>8</v>
      </c>
      <c r="J40" s="16">
        <v>37</v>
      </c>
      <c r="K40" s="18">
        <f aca="true" t="shared" si="1" ref="K40:K50">I40/J40</f>
        <v>0.21621621621621623</v>
      </c>
      <c r="L40" s="19"/>
    </row>
    <row r="41" spans="1:12" ht="49.5">
      <c r="A41" s="15">
        <v>1</v>
      </c>
      <c r="B41" s="15" t="s">
        <v>37</v>
      </c>
      <c r="C41" s="15" t="s">
        <v>39</v>
      </c>
      <c r="D41" s="15" t="s">
        <v>24</v>
      </c>
      <c r="E41" s="16">
        <v>5</v>
      </c>
      <c r="F41" s="16">
        <v>6</v>
      </c>
      <c r="G41" s="16">
        <v>11</v>
      </c>
      <c r="H41" s="16">
        <v>8</v>
      </c>
      <c r="I41" s="17">
        <f t="shared" si="0"/>
        <v>30</v>
      </c>
      <c r="J41" s="16">
        <v>37</v>
      </c>
      <c r="K41" s="18">
        <f t="shared" si="1"/>
        <v>0.8108108108108109</v>
      </c>
      <c r="L41" s="19"/>
    </row>
    <row r="42" spans="1:12" ht="49.5">
      <c r="A42" s="15"/>
      <c r="B42" s="15" t="s">
        <v>37</v>
      </c>
      <c r="C42" s="15" t="s">
        <v>40</v>
      </c>
      <c r="D42" s="15" t="s">
        <v>24</v>
      </c>
      <c r="E42" s="16">
        <v>4</v>
      </c>
      <c r="F42" s="16">
        <v>4</v>
      </c>
      <c r="G42" s="16">
        <v>7</v>
      </c>
      <c r="H42" s="16">
        <v>9</v>
      </c>
      <c r="I42" s="17">
        <f t="shared" si="0"/>
        <v>24</v>
      </c>
      <c r="J42" s="16">
        <v>37</v>
      </c>
      <c r="K42" s="18">
        <f t="shared" si="1"/>
        <v>0.6486486486486487</v>
      </c>
      <c r="L42" s="19"/>
    </row>
    <row r="43" spans="1:12" ht="49.5">
      <c r="A43" s="15">
        <v>2</v>
      </c>
      <c r="B43" s="15" t="s">
        <v>37</v>
      </c>
      <c r="C43" s="15" t="s">
        <v>41</v>
      </c>
      <c r="D43" s="15" t="s">
        <v>24</v>
      </c>
      <c r="E43" s="16">
        <v>5</v>
      </c>
      <c r="F43" s="16">
        <v>3</v>
      </c>
      <c r="G43" s="16">
        <v>6</v>
      </c>
      <c r="H43" s="16">
        <v>8</v>
      </c>
      <c r="I43" s="17">
        <f t="shared" si="0"/>
        <v>22</v>
      </c>
      <c r="J43" s="16">
        <v>37</v>
      </c>
      <c r="K43" s="18">
        <f t="shared" si="1"/>
        <v>0.5945945945945946</v>
      </c>
      <c r="L43" s="19"/>
    </row>
    <row r="44" spans="1:12" ht="49.5">
      <c r="A44" s="15"/>
      <c r="B44" s="15" t="s">
        <v>37</v>
      </c>
      <c r="C44" s="20" t="s">
        <v>42</v>
      </c>
      <c r="D44" s="15" t="s">
        <v>24</v>
      </c>
      <c r="E44" s="16">
        <v>4</v>
      </c>
      <c r="F44" s="16">
        <v>5</v>
      </c>
      <c r="G44" s="16">
        <v>5</v>
      </c>
      <c r="H44" s="16">
        <v>7</v>
      </c>
      <c r="I44" s="17">
        <f t="shared" si="0"/>
        <v>21</v>
      </c>
      <c r="J44" s="16">
        <v>37</v>
      </c>
      <c r="K44" s="18">
        <f t="shared" si="1"/>
        <v>0.5675675675675675</v>
      </c>
      <c r="L44" s="19"/>
    </row>
    <row r="45" spans="1:12" ht="49.5">
      <c r="A45" s="15">
        <v>3</v>
      </c>
      <c r="B45" s="15" t="s">
        <v>37</v>
      </c>
      <c r="C45" s="15" t="s">
        <v>43</v>
      </c>
      <c r="D45" s="15" t="s">
        <v>24</v>
      </c>
      <c r="E45" s="16">
        <v>5</v>
      </c>
      <c r="F45" s="16">
        <v>4</v>
      </c>
      <c r="G45" s="16">
        <v>4</v>
      </c>
      <c r="H45" s="16">
        <v>4</v>
      </c>
      <c r="I45" s="17">
        <f t="shared" si="0"/>
        <v>17</v>
      </c>
      <c r="J45" s="16">
        <v>37</v>
      </c>
      <c r="K45" s="18">
        <f t="shared" si="1"/>
        <v>0.4594594594594595</v>
      </c>
      <c r="L45" s="19"/>
    </row>
    <row r="46" spans="1:12" ht="49.5">
      <c r="A46" s="15">
        <v>4</v>
      </c>
      <c r="B46" s="15" t="s">
        <v>37</v>
      </c>
      <c r="C46" s="15" t="s">
        <v>44</v>
      </c>
      <c r="D46" s="15" t="s">
        <v>24</v>
      </c>
      <c r="E46" s="16">
        <v>3</v>
      </c>
      <c r="F46" s="16">
        <v>6</v>
      </c>
      <c r="G46" s="16">
        <v>12</v>
      </c>
      <c r="H46" s="16">
        <v>0</v>
      </c>
      <c r="I46" s="17">
        <f t="shared" si="0"/>
        <v>21</v>
      </c>
      <c r="J46" s="16">
        <v>85</v>
      </c>
      <c r="K46" s="18">
        <f t="shared" si="1"/>
        <v>0.24705882352941178</v>
      </c>
      <c r="L46" s="19"/>
    </row>
    <row r="47" spans="1:12" ht="49.5">
      <c r="A47" s="15"/>
      <c r="B47" s="15" t="s">
        <v>37</v>
      </c>
      <c r="C47" s="15" t="s">
        <v>45</v>
      </c>
      <c r="D47" s="15" t="s">
        <v>24</v>
      </c>
      <c r="E47" s="16">
        <v>2</v>
      </c>
      <c r="F47" s="16">
        <v>1</v>
      </c>
      <c r="G47" s="16">
        <v>12</v>
      </c>
      <c r="H47" s="16"/>
      <c r="I47" s="17">
        <f t="shared" si="0"/>
        <v>15</v>
      </c>
      <c r="J47" s="16">
        <v>85</v>
      </c>
      <c r="K47" s="18">
        <f t="shared" si="1"/>
        <v>0.17647058823529413</v>
      </c>
      <c r="L47" s="19"/>
    </row>
    <row r="48" spans="1:12" ht="49.5">
      <c r="A48" s="15"/>
      <c r="B48" s="15" t="s">
        <v>37</v>
      </c>
      <c r="C48" s="15" t="s">
        <v>46</v>
      </c>
      <c r="D48" s="15" t="s">
        <v>24</v>
      </c>
      <c r="E48" s="16">
        <v>2</v>
      </c>
      <c r="F48" s="16">
        <v>2</v>
      </c>
      <c r="G48" s="16">
        <v>10</v>
      </c>
      <c r="H48" s="16"/>
      <c r="I48" s="17">
        <f t="shared" si="0"/>
        <v>14</v>
      </c>
      <c r="J48" s="16">
        <v>85</v>
      </c>
      <c r="K48" s="18">
        <f t="shared" si="1"/>
        <v>0.16470588235294117</v>
      </c>
      <c r="L48" s="19"/>
    </row>
    <row r="49" spans="1:12" ht="49.5">
      <c r="A49" s="15"/>
      <c r="B49" s="15" t="s">
        <v>37</v>
      </c>
      <c r="C49" s="15" t="s">
        <v>47</v>
      </c>
      <c r="D49" s="15" t="s">
        <v>24</v>
      </c>
      <c r="E49" s="16">
        <v>9</v>
      </c>
      <c r="F49" s="16">
        <v>11</v>
      </c>
      <c r="G49" s="16">
        <v>38</v>
      </c>
      <c r="H49" s="16">
        <v>10</v>
      </c>
      <c r="I49" s="17">
        <f t="shared" si="0"/>
        <v>68</v>
      </c>
      <c r="J49" s="16">
        <v>85</v>
      </c>
      <c r="K49" s="18">
        <f t="shared" si="1"/>
        <v>0.8</v>
      </c>
      <c r="L49" s="19"/>
    </row>
    <row r="50" spans="1:12" ht="49.5">
      <c r="A50" s="15"/>
      <c r="B50" s="15" t="s">
        <v>37</v>
      </c>
      <c r="C50" s="15" t="s">
        <v>48</v>
      </c>
      <c r="D50" s="15" t="s">
        <v>24</v>
      </c>
      <c r="E50" s="16">
        <v>4</v>
      </c>
      <c r="F50" s="16">
        <v>5</v>
      </c>
      <c r="G50" s="16">
        <v>35</v>
      </c>
      <c r="H50" s="16">
        <v>9</v>
      </c>
      <c r="I50" s="17">
        <f t="shared" si="0"/>
        <v>53</v>
      </c>
      <c r="J50" s="16">
        <v>85</v>
      </c>
      <c r="K50" s="18">
        <f t="shared" si="1"/>
        <v>0.6235294117647059</v>
      </c>
      <c r="L50" s="19"/>
    </row>
    <row r="51" spans="1:12" ht="50.25" customHeight="1">
      <c r="A51" s="5" t="s">
        <v>49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45.75" customHeight="1">
      <c r="A52" s="5" t="s">
        <v>50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50.25" customHeight="1">
      <c r="A53" s="5" t="s">
        <v>51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50.25" customHeight="1">
      <c r="A54" s="5" t="s">
        <v>51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</sheetData>
  <sheetProtection selectLockedCells="1" selectUnlockedCells="1"/>
  <autoFilter ref="A39:L54"/>
  <mergeCells count="25">
    <mergeCell ref="A1:L1"/>
    <mergeCell ref="A2:L2"/>
    <mergeCell ref="A3:L3"/>
    <mergeCell ref="E4:I4"/>
    <mergeCell ref="K4:L4"/>
    <mergeCell ref="A5:L5"/>
    <mergeCell ref="A6:L6"/>
    <mergeCell ref="A7:L7"/>
    <mergeCell ref="A8:P8"/>
    <mergeCell ref="A10:L10"/>
    <mergeCell ref="A12:L12"/>
    <mergeCell ref="A16:L16"/>
    <mergeCell ref="A17:L17"/>
    <mergeCell ref="A18:L18"/>
    <mergeCell ref="A20:L20"/>
    <mergeCell ref="A21:L21"/>
    <mergeCell ref="A23:IT23"/>
    <mergeCell ref="A24:IT24"/>
    <mergeCell ref="A25:IT25"/>
    <mergeCell ref="A27:IT27"/>
    <mergeCell ref="A28:IT28"/>
    <mergeCell ref="A33:L33"/>
    <mergeCell ref="A34:L34"/>
    <mergeCell ref="A36:L36"/>
    <mergeCell ref="A37:L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2023-10-05T07:49:37Z</dcterms:modified>
  <cp:category/>
  <cp:version/>
  <cp:contentType/>
  <cp:contentStatus/>
  <cp:revision>3</cp:revision>
</cp:coreProperties>
</file>