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'Лист1'!$A$1:$R$47</definedName>
    <definedName name="_xlnm._FilterDatabase" localSheetId="0" hidden="1">'Лист1'!$A$39:$R$47</definedName>
    <definedName name="Excel_BuiltIn_Print_Area" localSheetId="0">'Лист1'!$A$1:$R$47</definedName>
    <definedName name="Excel_BuiltIn__FilterDatabase" localSheetId="0">'Лист1'!$A$39:$R$43</definedName>
  </definedNames>
  <calcPr fullCalcOnLoad="1"/>
</workbook>
</file>

<file path=xl/sharedStrings.xml><?xml version="1.0" encoding="utf-8"?>
<sst xmlns="http://schemas.openxmlformats.org/spreadsheetml/2006/main" count="87" uniqueCount="69">
  <si>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</si>
  <si>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</si>
  <si>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</si>
  <si>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«  01  » ноября 2023 г.</t>
  </si>
  <si>
    <t>Место проведения: МБОУ "Гимназия"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</si>
  <si>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</si>
  <si>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4  .</t>
    </r>
  </si>
  <si>
    <t>На заседании присутствовали 5 членов жюри.</t>
  </si>
  <si>
    <t>Председатель жюри: Летуновская Светлана Сергеевна</t>
  </si>
  <si>
    <t>Секретарь жюри: Кожемяко Людмила Анатольевна</t>
  </si>
  <si>
    <t>Члены жюри: Грязнева Снежана Александровна, Ларшина Елена Сергеевна, Сушкова Ольга Владимировна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</si>
  <si>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</si>
  <si>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</si>
  <si>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</si>
  <si>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</si>
  <si>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математике (начальная школа).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</si>
  <si>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</si>
  <si>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</si>
  <si>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  0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</si>
  <si>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</si>
  <si>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</si>
  <si>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</si>
  <si>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</si>
  <si>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</si>
  <si>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МБОУ "Гимназия"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</si>
  <si>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</si>
  <si>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</si>
  <si>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</si>
  <si>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</si>
  <si>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</si>
  <si>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</si>
  <si>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</si>
  <si>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</si>
  <si>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</si>
  <si>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</si>
  <si>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</si>
  <si>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</si>
  <si>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</si>
  <si>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</si>
  <si>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</si>
  <si>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</si>
  <si>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</si>
  <si>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</si>
  <si>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</si>
  <si>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sma23420/edu680133/4/723zv</t>
  </si>
  <si>
    <t>Рожков</t>
  </si>
  <si>
    <t>Илья</t>
  </si>
  <si>
    <t>Дмитриевич</t>
  </si>
  <si>
    <t>м</t>
  </si>
  <si>
    <t>Российская Федерация</t>
  </si>
  <si>
    <t>Муниципальное бюджетное общеобразовательное учреждение "Гимназия"</t>
  </si>
  <si>
    <t>Участник</t>
  </si>
  <si>
    <t>Кожемяко Людмила Анатольевна</t>
  </si>
  <si>
    <t>sma23420/edu680133/4/3285v</t>
  </si>
  <si>
    <t>Попова</t>
  </si>
  <si>
    <t>Алина</t>
  </si>
  <si>
    <t>Сергеевна</t>
  </si>
  <si>
    <t>ж</t>
  </si>
  <si>
    <t>Бобырева Алла Вячеславовна</t>
  </si>
  <si>
    <t>sma23420/edu680133/4/32572</t>
  </si>
  <si>
    <t>Ларионова</t>
  </si>
  <si>
    <t>Владислава</t>
  </si>
  <si>
    <t>Николаевна</t>
  </si>
  <si>
    <t>sma23420/edu680133/4/9vg7v</t>
  </si>
  <si>
    <t>Хорошков</t>
  </si>
  <si>
    <t>Николаевич</t>
  </si>
  <si>
    <r>
      <rPr>
        <sz val="18"/>
        <rFont val="Times New Roman"/>
        <family val="1"/>
      </rPr>
      <t xml:space="preserve">   Председатель жюри: Летуновская Светлана Сергеевна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</si>
  <si>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Кожемяко Людмила Анатольевна 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</si>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</sst>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="55" zoomScaleNormal="73" zoomScaleSheetLayoutView="55" workbookViewId="0" topLeftCell="A1">
      <selection activeCell="A13" sqref="A13"/>
    </sheetView>
  </sheetViews>
  <sheetFormatPr defaultColWidth="9.140625" defaultRowHeight="15"/>
  <cols>
    <col min="2" max="2" width="19.28125" style="0" customWidth="1"/>
    <col min="3" max="3" width="15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/>
      <c r="K4" s="2"/>
      <c r="L4" s="2" t="s">
        <v>3</v>
      </c>
      <c r="M4" s="2"/>
      <c r="N4" s="2"/>
      <c r="O4" s="2"/>
      <c r="P4" s="2"/>
      <c r="Q4" s="2"/>
      <c r="R4" s="3"/>
    </row>
    <row r="5" spans="1:18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</row>
    <row r="15" spans="1:18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18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2.5">
      <c r="A27" s="4" t="s">
        <v>19</v>
      </c>
    </row>
    <row r="28" s="4" customFormat="1" ht="22.5"/>
    <row r="29" spans="1:18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2.5">
      <c r="A30" s="7" t="s">
        <v>20</v>
      </c>
      <c r="B30" s="7"/>
      <c r="C30" s="7"/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2.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9" spans="1:1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2" t="s">
        <v>36</v>
      </c>
      <c r="M39" s="12" t="s">
        <v>37</v>
      </c>
      <c r="N39" s="12" t="s">
        <v>38</v>
      </c>
      <c r="O39" s="12" t="s">
        <v>39</v>
      </c>
      <c r="P39" s="12" t="s">
        <v>40</v>
      </c>
      <c r="Q39" s="12" t="s">
        <v>41</v>
      </c>
      <c r="R39" s="12" t="s">
        <v>42</v>
      </c>
    </row>
    <row r="40" spans="1:18" ht="54">
      <c r="A40" s="14">
        <v>1</v>
      </c>
      <c r="B40" s="14" t="s">
        <v>43</v>
      </c>
      <c r="C40" s="15" t="s">
        <v>44</v>
      </c>
      <c r="D40" s="14" t="s">
        <v>45</v>
      </c>
      <c r="E40" s="14" t="s">
        <v>46</v>
      </c>
      <c r="F40" s="14" t="s">
        <v>47</v>
      </c>
      <c r="G40" s="14" t="s">
        <v>48</v>
      </c>
      <c r="H40" s="16">
        <v>41678</v>
      </c>
      <c r="I40" s="14" t="s">
        <v>49</v>
      </c>
      <c r="J40" s="14" t="s">
        <v>50</v>
      </c>
      <c r="K40" s="14">
        <v>4</v>
      </c>
      <c r="L40" s="17">
        <v>3</v>
      </c>
      <c r="M40" s="18">
        <v>8</v>
      </c>
      <c r="N40" s="19">
        <f aca="true" t="shared" si="0" ref="N40:N43">L40/M40</f>
        <v>0.375</v>
      </c>
      <c r="O40" s="20"/>
      <c r="P40" s="20">
        <f aca="true" t="shared" si="1" ref="P40:P43">SUM(L40,O40)</f>
        <v>3</v>
      </c>
      <c r="Q40" s="21" t="s">
        <v>51</v>
      </c>
      <c r="R40" s="14" t="s">
        <v>52</v>
      </c>
    </row>
    <row r="41" spans="1:18" ht="54">
      <c r="A41" s="14">
        <v>2</v>
      </c>
      <c r="B41" s="14" t="s">
        <v>43</v>
      </c>
      <c r="C41" s="15" t="s">
        <v>53</v>
      </c>
      <c r="D41" s="14" t="s">
        <v>54</v>
      </c>
      <c r="E41" s="14" t="s">
        <v>55</v>
      </c>
      <c r="F41" s="14" t="s">
        <v>56</v>
      </c>
      <c r="G41" s="14" t="s">
        <v>57</v>
      </c>
      <c r="H41" s="16">
        <v>41300</v>
      </c>
      <c r="I41" s="14" t="s">
        <v>49</v>
      </c>
      <c r="J41" s="14" t="s">
        <v>50</v>
      </c>
      <c r="K41" s="14">
        <v>4</v>
      </c>
      <c r="L41" s="17">
        <v>1</v>
      </c>
      <c r="M41" s="18">
        <v>8</v>
      </c>
      <c r="N41" s="19">
        <f t="shared" si="0"/>
        <v>0.125</v>
      </c>
      <c r="O41" s="20"/>
      <c r="P41" s="20">
        <f t="shared" si="1"/>
        <v>1</v>
      </c>
      <c r="Q41" s="21" t="s">
        <v>51</v>
      </c>
      <c r="R41" s="14" t="s">
        <v>58</v>
      </c>
    </row>
    <row r="42" spans="1:18" ht="54">
      <c r="A42" s="14">
        <v>3</v>
      </c>
      <c r="B42" s="14" t="s">
        <v>43</v>
      </c>
      <c r="C42" s="15" t="s">
        <v>59</v>
      </c>
      <c r="D42" s="14" t="s">
        <v>60</v>
      </c>
      <c r="E42" s="14" t="s">
        <v>61</v>
      </c>
      <c r="F42" s="14" t="s">
        <v>62</v>
      </c>
      <c r="G42" s="14" t="s">
        <v>57</v>
      </c>
      <c r="H42" s="16">
        <v>41415</v>
      </c>
      <c r="I42" s="14" t="s">
        <v>49</v>
      </c>
      <c r="J42" s="14" t="s">
        <v>50</v>
      </c>
      <c r="K42" s="14">
        <v>4</v>
      </c>
      <c r="L42" s="17">
        <v>0</v>
      </c>
      <c r="M42" s="18">
        <v>8</v>
      </c>
      <c r="N42" s="19">
        <f t="shared" si="0"/>
        <v>0</v>
      </c>
      <c r="O42" s="20"/>
      <c r="P42" s="20">
        <f t="shared" si="1"/>
        <v>0</v>
      </c>
      <c r="Q42" s="21" t="s">
        <v>51</v>
      </c>
      <c r="R42" s="14" t="s">
        <v>58</v>
      </c>
    </row>
    <row r="43" spans="1:18" ht="54">
      <c r="A43" s="14">
        <v>4</v>
      </c>
      <c r="B43" s="14" t="s">
        <v>43</v>
      </c>
      <c r="C43" s="15" t="s">
        <v>63</v>
      </c>
      <c r="D43" s="14" t="s">
        <v>64</v>
      </c>
      <c r="E43" s="14" t="s">
        <v>46</v>
      </c>
      <c r="F43" s="14" t="s">
        <v>65</v>
      </c>
      <c r="G43" s="14" t="s">
        <v>48</v>
      </c>
      <c r="H43" s="16">
        <v>41494</v>
      </c>
      <c r="I43" s="14" t="s">
        <v>49</v>
      </c>
      <c r="J43" s="14" t="s">
        <v>50</v>
      </c>
      <c r="K43" s="14">
        <v>4</v>
      </c>
      <c r="L43" s="17">
        <v>0</v>
      </c>
      <c r="M43" s="18">
        <v>8</v>
      </c>
      <c r="N43" s="19">
        <f t="shared" si="0"/>
        <v>0</v>
      </c>
      <c r="O43" s="20"/>
      <c r="P43" s="20">
        <f t="shared" si="1"/>
        <v>0</v>
      </c>
      <c r="Q43" s="21" t="s">
        <v>51</v>
      </c>
      <c r="R43" s="14" t="s">
        <v>58</v>
      </c>
    </row>
    <row r="44" spans="1:18" ht="50.25" customHeight="1">
      <c r="A44" s="22" t="s">
        <v>66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8"/>
      <c r="P44" s="8"/>
      <c r="Q44" s="8"/>
      <c r="R44" s="8"/>
    </row>
    <row r="45" spans="1:18" ht="45.75" customHeight="1">
      <c r="A45" s="22" t="s">
        <v>67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8"/>
      <c r="P45" s="8"/>
      <c r="Q45" s="8"/>
      <c r="R45" s="8"/>
    </row>
    <row r="46" spans="1:18" ht="50.25" customHeight="1">
      <c r="A46" s="5" t="s">
        <v>68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50.25" customHeight="1">
      <c r="A47" s="5" t="s">
        <v>68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</sheetData>
  <sheetProtection selectLockedCells="1" selectUnlockedCells="1"/>
  <autoFilter ref="A39:R47"/>
  <mergeCells count="29">
    <mergeCell ref="A1:R1"/>
    <mergeCell ref="A2:R2"/>
    <mergeCell ref="A3:R3"/>
    <mergeCell ref="L4:P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H30"/>
    <mergeCell ref="A33:R33"/>
    <mergeCell ref="A34:R34"/>
    <mergeCell ref="A36:R36"/>
    <mergeCell ref="A37:R37"/>
    <mergeCell ref="A44:N44"/>
    <mergeCell ref="A45:N4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2023-11-03T11:44:51Z</dcterms:modified>
  <cp:category/>
  <cp:version/>
  <cp:contentType/>
  <cp:contentStatus/>
  <cp:revision>1</cp:revision>
</cp:coreProperties>
</file>