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tabRatio="500" activeTab="0"/>
  </bookViews>
  <sheets>
    <sheet name="Лист1" sheetId="1" r:id="rId1"/>
  </sheets>
  <definedNames>
    <definedName name="_xlnm._FilterDatabase" localSheetId="0" hidden="1">'Лист1'!$A$37:$X$37</definedName>
    <definedName name="Excel_BuiltIn__FilterDatabase" localSheetId="0">'Лист1'!$A$37:$X$37</definedName>
    <definedName name="Excel_BuiltIn_Print_Area" localSheetId="0">'Лист1'!$A$36:$X$43</definedName>
    <definedName name="_xlnm.Print_Area" localSheetId="0">'Лист1'!$J$38</definedName>
  </definedNames>
  <calcPr fullCalcOnLoad="1"/>
</workbook>
</file>

<file path=xl/sharedStrings.xml><?xml version="1.0" encoding="utf-8"?>
<sst xmlns="http://schemas.openxmlformats.org/spreadsheetml/2006/main" count="103" uniqueCount="77">
  <si>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</si>
  <si>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</si>
  <si>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(девушки)</t>
    </r>
    <r>
      <rPr>
        <b/>
        <sz val="14"/>
        <color indexed="8"/>
        <rFont val="Times New Roman"/>
        <family val="1"/>
      </rPr>
      <t xml:space="preserve"> в 2023/24 учебном году</t>
    </r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</si>
  <si>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</si>
  <si>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t>На заседании присутствовали 5 членов жюри.</t>
  </si>
  <si>
    <t>Повестка дня:</t>
  </si>
  <si>
    <t>1. Подведение итогов проведения школьного этапа всероссийской олимпиады школьников по физической культуре (девушки).</t>
  </si>
  <si>
    <t>2. Определение победителей и призеров школьного этапа всероссийской олимпиады школьников по физической культуре (девушки).</t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</si>
  <si>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</si>
  <si>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 (ый</t>
    </r>
    <r>
      <rPr>
        <sz val="14"/>
        <color indexed="60"/>
        <rFont val="Times New Roman"/>
        <family val="1"/>
      </rPr>
      <t>/ая)</t>
    </r>
    <r>
      <rPr>
        <sz val="14"/>
        <color indexed="8"/>
        <rFont val="Times New Roman"/>
        <family val="1"/>
      </rPr>
      <t xml:space="preserve"> познакомил(</t>
    </r>
    <r>
      <rPr>
        <sz val="14"/>
        <color indexed="60"/>
        <rFont val="Times New Roman"/>
        <family val="1"/>
      </rPr>
      <t>а)</t>
    </r>
    <r>
      <rPr>
        <sz val="14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физической культуре (девушки)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</si>
  <si>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</si>
  <si>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</si>
  <si>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</si>
  <si>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</si>
  <si>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(девушки)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</si>
  <si>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(девушки)</t>
    </r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</si>
  <si>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</si>
  <si>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</si>
  <si>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</si>
  <si>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</si>
  <si>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</si>
  <si>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</si>
  <si>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</si>
  <si>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</si>
  <si>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</si>
  <si>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</si>
  <si>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</si>
  <si>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</si>
  <si>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</si>
  <si>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</si>
  <si>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</si>
  <si>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</si>
  <si>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</si>
  <si>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</si>
  <si>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</si>
  <si>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</si>
  <si>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</si>
  <si>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</si>
  <si>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</si>
  <si>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 Мичуринск</t>
  </si>
  <si>
    <t>Российская Федерация</t>
  </si>
  <si>
    <t>Протасова</t>
  </si>
  <si>
    <t>Вероника</t>
  </si>
  <si>
    <t>Павловна</t>
  </si>
  <si>
    <t>Ж</t>
  </si>
  <si>
    <t>Муниципальное бюджетное общеобразовательное учреждение "Гимназия" г. Мичуринска</t>
  </si>
  <si>
    <t>Белоусова</t>
  </si>
  <si>
    <t xml:space="preserve">Дарья </t>
  </si>
  <si>
    <t>Николаевна</t>
  </si>
  <si>
    <t>Чирикина</t>
  </si>
  <si>
    <t>Софья</t>
  </si>
  <si>
    <t>Алексеевна</t>
  </si>
  <si>
    <t>Полякова</t>
  </si>
  <si>
    <t>Владимировна</t>
  </si>
  <si>
    <t>Попова</t>
  </si>
  <si>
    <t>Мария</t>
  </si>
  <si>
    <t>Место проведения: Муниципальное бюджетное общеобразовательное учреждение "Гимназия" г. Мичуринска</t>
  </si>
  <si>
    <r>
      <t xml:space="preserve">Количество участников: </t>
    </r>
    <r>
      <rPr>
        <b/>
        <sz val="14"/>
        <color indexed="8"/>
        <rFont val="Times New Roman"/>
        <family val="1"/>
      </rPr>
      <t>всего  -5    , 5 класс - 0   , 6 класс - 2    ,  7 класс - 1  , 8 класс 1-     , 9 класс - 1   , 10 класс -    , 11 класс -    .</t>
    </r>
  </si>
  <si>
    <t>17.94</t>
  </si>
  <si>
    <t>16.97</t>
  </si>
  <si>
    <t>Ф0902</t>
  </si>
  <si>
    <t>Ф0802</t>
  </si>
  <si>
    <t>Ф0705</t>
  </si>
  <si>
    <t>Ф0602</t>
  </si>
  <si>
    <t>Ф0603</t>
  </si>
  <si>
    <t>Победитель</t>
  </si>
  <si>
    <t>Призер</t>
  </si>
  <si>
    <t>Участник</t>
  </si>
  <si>
    <t>Антакова Евгения Викторовна</t>
  </si>
  <si>
    <t>Председатель жюри: Андреев Максим Геннадьевич</t>
  </si>
  <si>
    <t>Секретарь жюри: Антакова Евгения Викторовна</t>
  </si>
  <si>
    <t>Члены жюри: Бекетова Ольга Анатольевна, Киселев роман Анатольевич, Сучек Владимир Николаевич</t>
  </si>
  <si>
    <r>
      <t xml:space="preserve">   Председатель жюри: Андреев Максим Геннадьевич  </t>
    </r>
    <r>
      <rPr>
        <i/>
        <sz val="18"/>
        <rFont val="Times New Roman"/>
        <family val="1"/>
      </rPr>
      <t>(подпись)_____________________</t>
    </r>
  </si>
  <si>
    <r>
      <t xml:space="preserve">    Секретарь жюри: Антакова Евгения Викторовна </t>
    </r>
    <r>
      <rPr>
        <i/>
        <sz val="18"/>
        <rFont val="Times New Roman"/>
        <family val="1"/>
      </rPr>
      <t>(подпись)______________________</t>
    </r>
  </si>
  <si>
    <r>
      <t xml:space="preserve">2. Количество призеров: </t>
    </r>
    <r>
      <rPr>
        <b/>
        <sz val="14"/>
        <color indexed="8"/>
        <rFont val="Times New Roman"/>
        <family val="1"/>
      </rPr>
      <t>всего  - 1   , 5 класс -   0 , 6 класс -   1  ,  7 класс - 0  , 8 класс -   0  , 9 класс -   0 , 10 класс -  0  , 11 класс -   0  .</t>
    </r>
  </si>
  <si>
    <t>от «30» октября 2023 г.</t>
  </si>
  <si>
    <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  1 , 5 класс -    0, 6 класс - 1   ,  7 класс - 0  , 8 класс -  0   , 9 класс -    0, 10 класс - 0   , 11 класс -  0  .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</si>
</sst>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4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166" fontId="5" fillId="34" borderId="12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="55" zoomScaleNormal="55" zoomScaleSheetLayoutView="87" zoomScalePageLayoutView="0" workbookViewId="0" topLeftCell="A1">
      <selection activeCell="A35" sqref="A35:X35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9.574218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3" width="10.421875" style="0" customWidth="1"/>
    <col min="14" max="14" width="11.28125" style="1" customWidth="1"/>
    <col min="15" max="15" width="11.28125" style="0" customWidth="1"/>
    <col min="16" max="16" width="12.28125" style="1" customWidth="1"/>
    <col min="17" max="17" width="11.0039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</cols>
  <sheetData>
    <row r="1" spans="1:23" s="2" customFormat="1" ht="23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s="2" customFormat="1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s="2" customFormat="1" ht="18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s="2" customFormat="1" ht="18.75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4" t="s">
        <v>75</v>
      </c>
      <c r="P4" s="34"/>
      <c r="Q4" s="34"/>
      <c r="R4" s="34"/>
      <c r="S4" s="34"/>
      <c r="T4" s="4"/>
      <c r="U4" s="4"/>
      <c r="V4" s="4"/>
      <c r="W4" s="4"/>
    </row>
    <row r="5" spans="1:23" s="2" customFormat="1" ht="18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2" customFormat="1" ht="18.75">
      <c r="A6" s="28" t="s">
        <v>56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2" customFormat="1" ht="18.7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2" customFormat="1" ht="18.75">
      <c r="A8" s="28" t="s">
        <v>57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s="2" customFormat="1" ht="18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7"/>
      <c r="Q9" s="6"/>
      <c r="R9" s="6"/>
      <c r="S9" s="6"/>
      <c r="T9" s="6"/>
      <c r="U9" s="6"/>
      <c r="V9" s="6"/>
      <c r="W9" s="6"/>
    </row>
    <row r="10" spans="1:23" s="2" customFormat="1" ht="18.75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s="2" customFormat="1" ht="18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6"/>
      <c r="P11" s="7"/>
      <c r="Q11" s="6"/>
      <c r="R11" s="6"/>
      <c r="S11" s="6"/>
      <c r="T11" s="6"/>
      <c r="U11" s="6"/>
      <c r="V11" s="6"/>
      <c r="W11" s="6"/>
    </row>
    <row r="12" spans="1:23" s="2" customFormat="1" ht="23.25" customHeight="1">
      <c r="A12" s="32" t="s">
        <v>69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s="2" customFormat="1" ht="18.75">
      <c r="A13" s="6" t="s">
        <v>70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6"/>
      <c r="P13" s="7"/>
      <c r="Q13" s="6"/>
      <c r="R13" s="6"/>
      <c r="S13" s="6"/>
      <c r="T13" s="6"/>
      <c r="U13" s="6"/>
      <c r="V13" s="6"/>
      <c r="W13" s="6"/>
    </row>
    <row r="14" spans="1:23" s="2" customFormat="1" ht="18.75">
      <c r="A14" s="6" t="s">
        <v>71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6"/>
      <c r="P14" s="7"/>
      <c r="Q14" s="6"/>
      <c r="R14" s="6"/>
      <c r="S14" s="6"/>
      <c r="T14" s="6"/>
      <c r="U14" s="6"/>
      <c r="V14" s="6"/>
      <c r="W14" s="6"/>
    </row>
    <row r="15" spans="1:23" s="2" customFormat="1" ht="18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6"/>
      <c r="P15" s="7"/>
      <c r="Q15" s="6"/>
      <c r="R15" s="6"/>
      <c r="S15" s="6"/>
      <c r="T15" s="6"/>
      <c r="U15" s="6"/>
      <c r="V15" s="6"/>
      <c r="W15" s="6"/>
    </row>
    <row r="16" spans="1:23" s="2" customFormat="1" ht="18.75">
      <c r="A16" s="30" t="s">
        <v>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s="2" customFormat="1" ht="18.75">
      <c r="A17" s="28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2" customFormat="1" ht="18.75">
      <c r="A18" s="28" t="s">
        <v>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s="2" customFormat="1" ht="18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6"/>
      <c r="P19" s="7"/>
      <c r="Q19" s="6"/>
      <c r="R19" s="6"/>
      <c r="S19" s="6"/>
      <c r="T19" s="6"/>
      <c r="U19" s="6"/>
      <c r="V19" s="6"/>
      <c r="W19" s="6"/>
    </row>
    <row r="20" spans="1:23" s="2" customFormat="1" ht="18.75">
      <c r="A20" s="30" t="s">
        <v>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s="2" customFormat="1" ht="18.75">
      <c r="A21" s="28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" customFormat="1" ht="18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6"/>
      <c r="P22" s="7"/>
      <c r="Q22" s="6"/>
      <c r="R22" s="6"/>
      <c r="S22" s="6"/>
      <c r="T22" s="6"/>
      <c r="U22" s="6"/>
      <c r="V22" s="6"/>
      <c r="W22" s="6"/>
    </row>
    <row r="23" spans="1:24" s="5" customFormat="1" ht="18.75">
      <c r="A23" s="28" t="s">
        <v>10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s="5" customFormat="1" ht="18.75">
      <c r="A24" s="28" t="s">
        <v>76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s="5" customFormat="1" ht="18.75">
      <c r="A25" s="28" t="s">
        <v>74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3" s="2" customFormat="1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6"/>
      <c r="P26" s="7"/>
      <c r="Q26" s="6"/>
      <c r="R26" s="6"/>
      <c r="S26" s="6"/>
      <c r="T26" s="6"/>
      <c r="U26" s="6"/>
      <c r="V26" s="6"/>
      <c r="W26" s="6"/>
    </row>
    <row r="27" spans="1:24" s="5" customFormat="1" ht="18.75">
      <c r="A27" s="28" t="s">
        <v>11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s="5" customFormat="1" ht="18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3" s="2" customFormat="1" ht="18.75">
      <c r="A29" s="29" t="s">
        <v>12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s="2" customFormat="1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8"/>
      <c r="P30" s="9"/>
      <c r="Q30" s="8"/>
      <c r="R30" s="8"/>
      <c r="S30" s="8"/>
      <c r="T30" s="8"/>
      <c r="U30" s="8"/>
      <c r="V30" s="8"/>
      <c r="W30" s="8"/>
    </row>
    <row r="31" spans="1:23" s="2" customFormat="1" ht="18.75">
      <c r="A31" s="30" t="s">
        <v>13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s="2" customFormat="1" ht="18.75">
      <c r="A32" s="31" t="s">
        <v>14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s="2" customFormat="1" ht="18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8"/>
      <c r="P33" s="9"/>
      <c r="Q33" s="8"/>
      <c r="R33" s="8"/>
      <c r="S33" s="8"/>
      <c r="T33" s="8"/>
      <c r="U33" s="8"/>
      <c r="V33" s="8"/>
      <c r="W33" s="8"/>
    </row>
    <row r="34" spans="1:23" ht="22.5" customHeight="1">
      <c r="A34" s="26" t="s">
        <v>15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4" ht="22.5" customHeight="1">
      <c r="A35" s="26" t="s">
        <v>45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4:16" s="10" customFormat="1" ht="15">
      <c r="N36" s="11"/>
      <c r="P36" s="11"/>
    </row>
    <row r="37" spans="1:24" ht="96" customHeight="1">
      <c r="A37" s="12" t="s">
        <v>16</v>
      </c>
      <c r="B37" s="12" t="s">
        <v>17</v>
      </c>
      <c r="C37" s="12" t="s">
        <v>18</v>
      </c>
      <c r="D37" s="12" t="s">
        <v>19</v>
      </c>
      <c r="E37" s="12" t="s">
        <v>20</v>
      </c>
      <c r="F37" s="12" t="s">
        <v>21</v>
      </c>
      <c r="G37" s="12" t="s">
        <v>22</v>
      </c>
      <c r="H37" s="13" t="s">
        <v>23</v>
      </c>
      <c r="I37" s="12" t="s">
        <v>24</v>
      </c>
      <c r="J37" s="12" t="s">
        <v>25</v>
      </c>
      <c r="K37" s="13" t="s">
        <v>26</v>
      </c>
      <c r="L37" s="12" t="s">
        <v>27</v>
      </c>
      <c r="M37" s="12" t="s">
        <v>28</v>
      </c>
      <c r="N37" s="14" t="s">
        <v>29</v>
      </c>
      <c r="O37" s="12" t="s">
        <v>30</v>
      </c>
      <c r="P37" s="14" t="s">
        <v>31</v>
      </c>
      <c r="Q37" s="12" t="s">
        <v>30</v>
      </c>
      <c r="R37" s="13" t="s">
        <v>32</v>
      </c>
      <c r="S37" s="13" t="s">
        <v>33</v>
      </c>
      <c r="T37" s="13" t="s">
        <v>34</v>
      </c>
      <c r="U37" s="13" t="s">
        <v>35</v>
      </c>
      <c r="V37" s="13" t="s">
        <v>36</v>
      </c>
      <c r="W37" s="13" t="s">
        <v>37</v>
      </c>
      <c r="X37" s="12" t="s">
        <v>38</v>
      </c>
    </row>
    <row r="38" spans="1:24" ht="39" customHeight="1">
      <c r="A38" s="15">
        <v>1</v>
      </c>
      <c r="B38" s="15" t="s">
        <v>39</v>
      </c>
      <c r="C38" s="16" t="s">
        <v>63</v>
      </c>
      <c r="D38" s="16" t="s">
        <v>52</v>
      </c>
      <c r="E38" s="16" t="s">
        <v>47</v>
      </c>
      <c r="F38" s="16" t="s">
        <v>53</v>
      </c>
      <c r="G38" s="16" t="s">
        <v>44</v>
      </c>
      <c r="H38" s="17">
        <v>40656</v>
      </c>
      <c r="I38" s="15" t="s">
        <v>40</v>
      </c>
      <c r="J38" s="16" t="s">
        <v>45</v>
      </c>
      <c r="K38" s="18">
        <v>6</v>
      </c>
      <c r="L38" s="19">
        <v>7.5</v>
      </c>
      <c r="M38" s="19">
        <v>23</v>
      </c>
      <c r="N38" s="19">
        <v>0</v>
      </c>
      <c r="O38" s="19">
        <v>0</v>
      </c>
      <c r="P38" s="19">
        <v>8.79</v>
      </c>
      <c r="Q38" s="19">
        <v>29.2</v>
      </c>
      <c r="R38" s="20">
        <f>SUM(L38:Q38)</f>
        <v>68.49</v>
      </c>
      <c r="S38" s="19">
        <v>100</v>
      </c>
      <c r="T38" s="21">
        <f>R38/S38</f>
        <v>0.6849</v>
      </c>
      <c r="U38" s="22"/>
      <c r="V38" s="22">
        <f>SUM(R38,U38)</f>
        <v>68.49</v>
      </c>
      <c r="W38" s="23" t="s">
        <v>65</v>
      </c>
      <c r="X38" s="15" t="s">
        <v>68</v>
      </c>
    </row>
    <row r="39" spans="1:24" ht="56.25">
      <c r="A39" s="15">
        <v>2</v>
      </c>
      <c r="B39" s="15" t="s">
        <v>39</v>
      </c>
      <c r="C39" s="16" t="s">
        <v>64</v>
      </c>
      <c r="D39" s="16" t="s">
        <v>54</v>
      </c>
      <c r="E39" s="16" t="s">
        <v>55</v>
      </c>
      <c r="F39" s="16" t="s">
        <v>51</v>
      </c>
      <c r="G39" s="16" t="s">
        <v>44</v>
      </c>
      <c r="H39" s="17">
        <v>40593</v>
      </c>
      <c r="I39" s="15" t="s">
        <v>40</v>
      </c>
      <c r="J39" s="16" t="s">
        <v>45</v>
      </c>
      <c r="K39" s="18">
        <v>6</v>
      </c>
      <c r="L39" s="19">
        <v>5</v>
      </c>
      <c r="M39" s="19">
        <v>12.5</v>
      </c>
      <c r="N39" s="19">
        <v>0</v>
      </c>
      <c r="O39" s="19">
        <v>0</v>
      </c>
      <c r="P39" s="19">
        <v>8.57</v>
      </c>
      <c r="Q39" s="19">
        <v>30</v>
      </c>
      <c r="R39" s="20">
        <f>SUM(L39:Q39)</f>
        <v>56.07</v>
      </c>
      <c r="S39" s="19">
        <v>100</v>
      </c>
      <c r="T39" s="21">
        <f>R39/S39</f>
        <v>0.5607</v>
      </c>
      <c r="U39" s="22"/>
      <c r="V39" s="22">
        <f>SUM(R39,U39)</f>
        <v>56.07</v>
      </c>
      <c r="W39" s="23" t="s">
        <v>66</v>
      </c>
      <c r="X39" s="15" t="s">
        <v>68</v>
      </c>
    </row>
    <row r="40" spans="1:24" ht="56.25">
      <c r="A40" s="15">
        <v>3</v>
      </c>
      <c r="B40" s="15" t="s">
        <v>39</v>
      </c>
      <c r="C40" s="16" t="s">
        <v>62</v>
      </c>
      <c r="D40" s="16" t="s">
        <v>49</v>
      </c>
      <c r="E40" s="16" t="s">
        <v>50</v>
      </c>
      <c r="F40" s="16" t="s">
        <v>51</v>
      </c>
      <c r="G40" s="16" t="s">
        <v>44</v>
      </c>
      <c r="H40" s="17">
        <v>40314</v>
      </c>
      <c r="I40" s="15" t="s">
        <v>40</v>
      </c>
      <c r="J40" s="16" t="s">
        <v>45</v>
      </c>
      <c r="K40" s="18">
        <v>7</v>
      </c>
      <c r="L40" s="19">
        <v>5</v>
      </c>
      <c r="M40" s="19">
        <v>11</v>
      </c>
      <c r="N40" s="19">
        <v>0</v>
      </c>
      <c r="O40" s="19">
        <v>0</v>
      </c>
      <c r="P40" s="19" t="s">
        <v>59</v>
      </c>
      <c r="Q40" s="19">
        <v>30</v>
      </c>
      <c r="R40" s="20">
        <f>SUM(L40:Q40)</f>
        <v>46</v>
      </c>
      <c r="S40" s="19">
        <v>100</v>
      </c>
      <c r="T40" s="21">
        <f>R40/S40</f>
        <v>0.46</v>
      </c>
      <c r="U40" s="22"/>
      <c r="V40" s="22">
        <f>SUM(R40,U40)</f>
        <v>46</v>
      </c>
      <c r="W40" s="23" t="s">
        <v>67</v>
      </c>
      <c r="X40" s="15" t="s">
        <v>68</v>
      </c>
    </row>
    <row r="41" spans="1:24" ht="56.25">
      <c r="A41" s="15">
        <v>4</v>
      </c>
      <c r="B41" s="15" t="s">
        <v>39</v>
      </c>
      <c r="C41" s="16" t="s">
        <v>61</v>
      </c>
      <c r="D41" s="16" t="s">
        <v>46</v>
      </c>
      <c r="E41" s="16" t="s">
        <v>47</v>
      </c>
      <c r="F41" s="16" t="s">
        <v>48</v>
      </c>
      <c r="G41" s="16" t="s">
        <v>44</v>
      </c>
      <c r="H41" s="17">
        <v>39897</v>
      </c>
      <c r="I41" s="15" t="s">
        <v>40</v>
      </c>
      <c r="J41" s="16" t="s">
        <v>45</v>
      </c>
      <c r="K41" s="18">
        <v>8</v>
      </c>
      <c r="L41" s="19">
        <v>9</v>
      </c>
      <c r="M41" s="19">
        <v>9</v>
      </c>
      <c r="N41" s="19">
        <v>0</v>
      </c>
      <c r="O41" s="19">
        <v>0</v>
      </c>
      <c r="P41" s="19" t="s">
        <v>58</v>
      </c>
      <c r="Q41" s="19">
        <v>28.3</v>
      </c>
      <c r="R41" s="20">
        <f>SUM(L41:Q41)</f>
        <v>46.3</v>
      </c>
      <c r="S41" s="19">
        <v>100</v>
      </c>
      <c r="T41" s="21">
        <f>R41/S41</f>
        <v>0.46299999999999997</v>
      </c>
      <c r="U41" s="22"/>
      <c r="V41" s="22">
        <f>SUM(R41,U41)</f>
        <v>46.3</v>
      </c>
      <c r="W41" s="23" t="s">
        <v>67</v>
      </c>
      <c r="X41" s="15" t="s">
        <v>68</v>
      </c>
    </row>
    <row r="42" spans="1:24" ht="56.25">
      <c r="A42" s="15">
        <v>5</v>
      </c>
      <c r="B42" s="15" t="s">
        <v>39</v>
      </c>
      <c r="C42" s="16" t="s">
        <v>60</v>
      </c>
      <c r="D42" s="16" t="s">
        <v>41</v>
      </c>
      <c r="E42" s="16" t="s">
        <v>42</v>
      </c>
      <c r="F42" s="16" t="s">
        <v>43</v>
      </c>
      <c r="G42" s="16" t="s">
        <v>44</v>
      </c>
      <c r="H42" s="17">
        <v>39535</v>
      </c>
      <c r="I42" s="15" t="s">
        <v>40</v>
      </c>
      <c r="J42" s="16" t="s">
        <v>45</v>
      </c>
      <c r="K42" s="18">
        <v>9</v>
      </c>
      <c r="L42" s="19">
        <v>13</v>
      </c>
      <c r="M42" s="19">
        <v>12.5</v>
      </c>
      <c r="N42" s="19">
        <v>0</v>
      </c>
      <c r="O42" s="19">
        <v>0</v>
      </c>
      <c r="P42" s="19">
        <v>0</v>
      </c>
      <c r="Q42" s="19">
        <v>0</v>
      </c>
      <c r="R42" s="20">
        <f>SUM(L42:Q42)</f>
        <v>25.5</v>
      </c>
      <c r="S42" s="19">
        <v>100</v>
      </c>
      <c r="T42" s="21">
        <f>R42/S42</f>
        <v>0.255</v>
      </c>
      <c r="U42" s="22"/>
      <c r="V42" s="22">
        <f>SUM(R42,U42)</f>
        <v>25.5</v>
      </c>
      <c r="W42" s="23" t="s">
        <v>67</v>
      </c>
      <c r="X42" s="15" t="s">
        <v>68</v>
      </c>
    </row>
    <row r="43" spans="1:24" ht="18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4"/>
      <c r="O43" s="2"/>
      <c r="P43" s="24"/>
      <c r="Q43" s="2"/>
      <c r="R43" s="2"/>
      <c r="S43" s="2"/>
      <c r="T43" s="2"/>
      <c r="U43" s="2"/>
      <c r="V43" s="2"/>
      <c r="W43" s="2"/>
      <c r="X43" s="2"/>
    </row>
    <row r="44" spans="1:26" ht="50.25" customHeight="1">
      <c r="A44" s="27" t="s">
        <v>72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5"/>
      <c r="V44" s="25"/>
      <c r="W44" s="25"/>
      <c r="X44" s="25"/>
      <c r="Y44" s="25"/>
      <c r="Z44" s="25"/>
    </row>
    <row r="45" spans="1:26" ht="45.75" customHeight="1">
      <c r="A45" s="27" t="s">
        <v>73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5"/>
      <c r="V45" s="25"/>
      <c r="W45" s="25"/>
      <c r="X45" s="25"/>
      <c r="Y45" s="25"/>
      <c r="Z45" s="25"/>
    </row>
  </sheetData>
  <sheetProtection selectLockedCells="1" selectUnlockedCells="1"/>
  <autoFilter ref="A37:X37">
    <sortState ref="A38:X45">
      <sortCondition sortBy="value" ref="K38:K45"/>
    </sortState>
  </autoFilter>
  <mergeCells count="27">
    <mergeCell ref="A1:W1"/>
    <mergeCell ref="A2:W2"/>
    <mergeCell ref="A3:W3"/>
    <mergeCell ref="O4:S4"/>
    <mergeCell ref="A5:W5"/>
    <mergeCell ref="A6:W6"/>
    <mergeCell ref="A7:W7"/>
    <mergeCell ref="A8:W8"/>
    <mergeCell ref="A10:W10"/>
    <mergeCell ref="A12:W12"/>
    <mergeCell ref="A16:W16"/>
    <mergeCell ref="A17:W17"/>
    <mergeCell ref="A18:W18"/>
    <mergeCell ref="A20:W20"/>
    <mergeCell ref="A21:W21"/>
    <mergeCell ref="A23:X23"/>
    <mergeCell ref="A24:X24"/>
    <mergeCell ref="A25:X25"/>
    <mergeCell ref="A35:X35"/>
    <mergeCell ref="A44:T44"/>
    <mergeCell ref="A45:T45"/>
    <mergeCell ref="A27:X27"/>
    <mergeCell ref="A28:X28"/>
    <mergeCell ref="A29:W29"/>
    <mergeCell ref="A31:W31"/>
    <mergeCell ref="A32:W32"/>
    <mergeCell ref="A34:W34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Jaromir</cp:lastModifiedBy>
  <dcterms:modified xsi:type="dcterms:W3CDTF">2023-10-31T17:47:56Z</dcterms:modified>
  <cp:category/>
  <cp:version/>
  <cp:contentType/>
  <cp:contentStatus/>
</cp:coreProperties>
</file>