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_FilterDatabase" localSheetId="0">'Лист1'!$A$37:$X$37</definedName>
    <definedName name="Excel_BuiltIn_Print_Area" localSheetId="0">'Лист1'!$A$36:$X$46</definedName>
    <definedName name="_xlnm.Print_Area" localSheetId="0">'Лист1'!$J$38</definedName>
  </definedNames>
  <calcPr fullCalcOnLoad="1"/>
</workbook>
</file>

<file path=xl/sharedStrings.xml><?xml version="1.0" encoding="utf-8"?>
<sst xmlns="http://schemas.openxmlformats.org/spreadsheetml/2006/main" count="138" uniqueCount="95">
  <si>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</si>
  <si>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</si>
  <si>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</si>
  <si>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</si>
  <si>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</si>
  <si>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</si>
  <si>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</si>
  <si>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</si>
  <si>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</si>
  <si>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</si>
  <si>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</si>
  <si>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</si>
  <si>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</si>
  <si>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</si>
  <si>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</si>
  <si>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</si>
  <si>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</si>
  <si>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</si>
  <si>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</si>
  <si>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</si>
  <si>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</si>
  <si>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</si>
  <si>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</si>
  <si>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</si>
  <si>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</si>
  <si>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</si>
  <si>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</si>
  <si>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</si>
  <si>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</si>
  <si>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</si>
  <si>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</si>
  <si>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</si>
  <si>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</si>
  <si>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</si>
  <si>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</si>
  <si>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</si>
  <si>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</si>
  <si>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</si>
  <si>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</si>
  <si>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</si>
  <si>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Российская Федерация</t>
  </si>
  <si>
    <t>Попов</t>
  </si>
  <si>
    <t>Александр</t>
  </si>
  <si>
    <t>Викторович</t>
  </si>
  <si>
    <t>М</t>
  </si>
  <si>
    <t>Муниципальное бюджетное общеобразовательное учреждение "Гимназия" г. Мичуринска</t>
  </si>
  <si>
    <t xml:space="preserve">Каюмов </t>
  </si>
  <si>
    <t>Даниил</t>
  </si>
  <si>
    <t>Рамильевич</t>
  </si>
  <si>
    <t>14.52</t>
  </si>
  <si>
    <t xml:space="preserve">Тарасов </t>
  </si>
  <si>
    <t>Егор</t>
  </si>
  <si>
    <t>Михайлович</t>
  </si>
  <si>
    <t>13.51</t>
  </si>
  <si>
    <t>Матвей</t>
  </si>
  <si>
    <t>Аркадьевич</t>
  </si>
  <si>
    <t>16.26</t>
  </si>
  <si>
    <t>Колесников</t>
  </si>
  <si>
    <t>Николай</t>
  </si>
  <si>
    <t>Иванович</t>
  </si>
  <si>
    <t>15.46</t>
  </si>
  <si>
    <t>Забелин</t>
  </si>
  <si>
    <t>Денис</t>
  </si>
  <si>
    <t>Сергеевич</t>
  </si>
  <si>
    <t>14.31</t>
  </si>
  <si>
    <t>Мартынов</t>
  </si>
  <si>
    <t>Михаил</t>
  </si>
  <si>
    <t>Алексеевич</t>
  </si>
  <si>
    <t>13.59</t>
  </si>
  <si>
    <t>Головин</t>
  </si>
  <si>
    <t>Артём</t>
  </si>
  <si>
    <t>Александрович</t>
  </si>
  <si>
    <t>15.0</t>
  </si>
  <si>
    <t>Место проведения: Муниципальное бюджетное общеобразовательное учреждение "Гимназия" г. Мичуринска</t>
  </si>
  <si>
    <r>
      <t xml:space="preserve">Количество участников: </t>
    </r>
    <r>
      <rPr>
        <b/>
        <sz val="14"/>
        <color indexed="8"/>
        <rFont val="Times New Roman"/>
        <family val="1"/>
      </rPr>
      <t>всего  -  8  , 5 класс -    , 6 класс - 1 ,  7 класс - 4   , 8 класс - 2, 9 класс -1    , 10 класс -    , 11 класс -    .</t>
    </r>
  </si>
  <si>
    <t>Ф0901</t>
  </si>
  <si>
    <t>Ф0702</t>
  </si>
  <si>
    <t>Ф0701</t>
  </si>
  <si>
    <t>Ф0704</t>
  </si>
  <si>
    <t>Ф0703</t>
  </si>
  <si>
    <t>Ф0801</t>
  </si>
  <si>
    <t>Ф0601</t>
  </si>
  <si>
    <t>Ф0803</t>
  </si>
  <si>
    <t>Победитель</t>
  </si>
  <si>
    <t>Участник</t>
  </si>
  <si>
    <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1 , 5 класс -   0 , 6 класс -    1 ,  7 класс - 0  , 8 класс -    0 , 9 класс -  0  , 10 класс -  0  , 11 класс -   0 .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</si>
  <si>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   0 , 5 класс -  0  , 6 класс -  0   ,  7 класс - 0  , 8 класс -   0  , 9 класс -   0 , 10 класс -  0  , 11 класс - 0    .</t>
    </r>
  </si>
  <si>
    <t>Председатель жюри: Андреев Максим Геннадьевич</t>
  </si>
  <si>
    <t>Секретарь жюри: Антакова Евгения Викторовна</t>
  </si>
  <si>
    <t>Члены жюри: Бекетова Ольга Анатольевна, Киселев Роман Анатольевич, Сучек Владимир Николаевич</t>
  </si>
  <si>
    <r>
      <t xml:space="preserve">   Председатель жюри: Андреев Маким Геннадьевич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</si>
  <si>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Антакова Евгения Викторовна </t>
    </r>
    <r>
      <rPr>
        <i/>
        <sz val="18"/>
        <rFont val="Times New Roman"/>
        <family val="1"/>
      </rPr>
      <t xml:space="preserve"> (подпись)______________________</t>
    </r>
  </si>
  <si>
    <t>Антакова Евгения Викторовна</t>
  </si>
  <si>
    <t>Андреев Маким Геннадьевич</t>
  </si>
  <si>
    <t>от «30» октября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</si>
</sst>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16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="59" zoomScaleNormal="59" zoomScaleSheetLayoutView="87" zoomScalePageLayoutView="0" workbookViewId="0" topLeftCell="A1">
      <selection activeCell="A35" sqref="A35:X3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140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" customFormat="1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2" customFormat="1" ht="18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28" t="s">
        <v>94</v>
      </c>
      <c r="P4" s="28"/>
      <c r="Q4" s="28"/>
      <c r="R4" s="28"/>
      <c r="S4" s="28"/>
      <c r="T4" s="4"/>
      <c r="U4" s="4"/>
      <c r="V4" s="4"/>
      <c r="W4" s="4"/>
    </row>
    <row r="5" spans="1:23" s="2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2" customFormat="1" ht="18.75">
      <c r="A6" s="29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2" customFormat="1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2" customFormat="1" ht="18.75">
      <c r="A8" s="29" t="s">
        <v>74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30" t="s">
        <v>87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2" customFormat="1" ht="18.75">
      <c r="A13" s="6" t="s">
        <v>88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89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31" t="s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2" customFormat="1" ht="18.75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2" customFormat="1" ht="18.75">
      <c r="A18" s="29" t="s">
        <v>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31" t="s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2" customFormat="1" ht="18.75">
      <c r="A21" s="29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pans="1:24" s="5" customFormat="1" ht="18.75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5" customFormat="1" ht="18.75">
      <c r="A24" s="29" t="s">
        <v>85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5" customFormat="1" ht="18.75">
      <c r="A25" s="29" t="s">
        <v>86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pans="1:24" s="5" customFormat="1" ht="18.75">
      <c r="A27" s="29" t="s">
        <v>11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" customFormat="1" ht="18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3" s="2" customFormat="1" ht="18.75">
      <c r="A29" s="34" t="s">
        <v>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31" t="s">
        <v>13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s="2" customFormat="1" ht="18.75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32" t="s">
        <v>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4" ht="22.5" customHeight="1">
      <c r="A35" s="32" t="s">
        <v>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4:16" s="10" customFormat="1" ht="15">
      <c r="N36" s="11"/>
      <c r="P36" s="11"/>
    </row>
    <row r="37" spans="1:24" ht="96" customHeight="1" thickBot="1">
      <c r="A37" s="12" t="s">
        <v>16</v>
      </c>
      <c r="B37" s="12" t="s">
        <v>17</v>
      </c>
      <c r="C37" s="12" t="s">
        <v>18</v>
      </c>
      <c r="D37" s="12" t="s">
        <v>19</v>
      </c>
      <c r="E37" s="12" t="s">
        <v>20</v>
      </c>
      <c r="F37" s="12" t="s">
        <v>21</v>
      </c>
      <c r="G37" s="12" t="s">
        <v>22</v>
      </c>
      <c r="H37" s="13" t="s">
        <v>23</v>
      </c>
      <c r="I37" s="12" t="s">
        <v>24</v>
      </c>
      <c r="J37" s="12" t="s">
        <v>25</v>
      </c>
      <c r="K37" s="13" t="s">
        <v>26</v>
      </c>
      <c r="L37" s="12" t="s">
        <v>27</v>
      </c>
      <c r="M37" s="12" t="s">
        <v>28</v>
      </c>
      <c r="N37" s="14" t="s">
        <v>29</v>
      </c>
      <c r="O37" s="12" t="s">
        <v>30</v>
      </c>
      <c r="P37" s="14" t="s">
        <v>31</v>
      </c>
      <c r="Q37" s="12" t="s">
        <v>30</v>
      </c>
      <c r="R37" s="13" t="s">
        <v>32</v>
      </c>
      <c r="S37" s="13" t="s">
        <v>33</v>
      </c>
      <c r="T37" s="13" t="s">
        <v>34</v>
      </c>
      <c r="U37" s="13" t="s">
        <v>35</v>
      </c>
      <c r="V37" s="13" t="s">
        <v>36</v>
      </c>
      <c r="W37" s="13" t="s">
        <v>37</v>
      </c>
      <c r="X37" s="12" t="s">
        <v>38</v>
      </c>
    </row>
    <row r="38" spans="1:24" ht="63" customHeight="1" thickBot="1">
      <c r="A38" s="15">
        <v>1</v>
      </c>
      <c r="B38" s="15" t="s">
        <v>39</v>
      </c>
      <c r="C38" s="16" t="s">
        <v>81</v>
      </c>
      <c r="D38" s="16" t="s">
        <v>69</v>
      </c>
      <c r="E38" s="16" t="s">
        <v>70</v>
      </c>
      <c r="F38" s="16" t="s">
        <v>71</v>
      </c>
      <c r="G38" s="16" t="s">
        <v>44</v>
      </c>
      <c r="H38" s="17">
        <v>40629</v>
      </c>
      <c r="I38" s="15" t="s">
        <v>40</v>
      </c>
      <c r="J38" s="16" t="s">
        <v>45</v>
      </c>
      <c r="K38" s="18">
        <v>6</v>
      </c>
      <c r="L38" s="19">
        <v>6</v>
      </c>
      <c r="M38" s="19">
        <v>29.5</v>
      </c>
      <c r="N38" s="19">
        <v>0</v>
      </c>
      <c r="O38" s="19">
        <v>0</v>
      </c>
      <c r="P38" s="26" t="s">
        <v>72</v>
      </c>
      <c r="Q38" s="19">
        <v>30</v>
      </c>
      <c r="R38" s="20">
        <f aca="true" t="shared" si="0" ref="R38:R45">SUM(L38:Q38)</f>
        <v>65.5</v>
      </c>
      <c r="S38" s="19">
        <v>100</v>
      </c>
      <c r="T38" s="21">
        <f aca="true" t="shared" si="1" ref="T38:T45">R38/S38</f>
        <v>0.655</v>
      </c>
      <c r="U38" s="22"/>
      <c r="V38" s="22">
        <f aca="true" t="shared" si="2" ref="V38:V45">SUM(R38,U38)</f>
        <v>65.5</v>
      </c>
      <c r="W38" s="23" t="s">
        <v>83</v>
      </c>
      <c r="X38" s="15" t="s">
        <v>93</v>
      </c>
    </row>
    <row r="39" spans="1:24" ht="63" customHeight="1" thickBot="1">
      <c r="A39" s="15">
        <v>2</v>
      </c>
      <c r="B39" s="15" t="s">
        <v>39</v>
      </c>
      <c r="C39" s="16" t="s">
        <v>80</v>
      </c>
      <c r="D39" s="16" t="s">
        <v>61</v>
      </c>
      <c r="E39" s="16" t="s">
        <v>62</v>
      </c>
      <c r="F39" s="16" t="s">
        <v>63</v>
      </c>
      <c r="G39" s="16" t="s">
        <v>44</v>
      </c>
      <c r="H39" s="17">
        <v>40022</v>
      </c>
      <c r="I39" s="15" t="s">
        <v>40</v>
      </c>
      <c r="J39" s="16" t="s">
        <v>45</v>
      </c>
      <c r="K39" s="18">
        <v>8</v>
      </c>
      <c r="L39" s="19">
        <v>4</v>
      </c>
      <c r="M39" s="19">
        <v>17</v>
      </c>
      <c r="N39" s="19">
        <v>0</v>
      </c>
      <c r="O39" s="19">
        <v>0</v>
      </c>
      <c r="P39" s="19" t="s">
        <v>64</v>
      </c>
      <c r="Q39" s="19">
        <v>28.3</v>
      </c>
      <c r="R39" s="20">
        <f>SUM(L39:Q39)</f>
        <v>49.3</v>
      </c>
      <c r="S39" s="19">
        <v>100</v>
      </c>
      <c r="T39" s="21">
        <f>R39/S39</f>
        <v>0.493</v>
      </c>
      <c r="U39" s="22"/>
      <c r="V39" s="22">
        <f>SUM(R39,U39)</f>
        <v>49.3</v>
      </c>
      <c r="W39" s="23" t="s">
        <v>84</v>
      </c>
      <c r="X39" s="15" t="s">
        <v>92</v>
      </c>
    </row>
    <row r="40" spans="1:24" ht="63" customHeight="1" thickBot="1">
      <c r="A40" s="15">
        <v>3</v>
      </c>
      <c r="B40" s="15" t="s">
        <v>39</v>
      </c>
      <c r="C40" s="16" t="s">
        <v>82</v>
      </c>
      <c r="D40" s="16" t="s">
        <v>65</v>
      </c>
      <c r="E40" s="16" t="s">
        <v>66</v>
      </c>
      <c r="F40" s="16" t="s">
        <v>67</v>
      </c>
      <c r="G40" s="16" t="s">
        <v>44</v>
      </c>
      <c r="H40" s="17">
        <v>39992</v>
      </c>
      <c r="I40" s="15" t="s">
        <v>40</v>
      </c>
      <c r="J40" s="16" t="s">
        <v>45</v>
      </c>
      <c r="K40" s="18">
        <v>8</v>
      </c>
      <c r="L40" s="19">
        <v>6</v>
      </c>
      <c r="M40" s="19">
        <v>13.2</v>
      </c>
      <c r="N40" s="19">
        <v>0</v>
      </c>
      <c r="O40" s="19">
        <v>0</v>
      </c>
      <c r="P40" s="19" t="s">
        <v>68</v>
      </c>
      <c r="Q40" s="19">
        <v>29.8</v>
      </c>
      <c r="R40" s="20">
        <f>SUM(L40:Q40)</f>
        <v>49</v>
      </c>
      <c r="S40" s="19">
        <v>100</v>
      </c>
      <c r="T40" s="21">
        <f>R40/S40</f>
        <v>0.49</v>
      </c>
      <c r="U40" s="22"/>
      <c r="V40" s="22">
        <f>SUM(R40,U40)</f>
        <v>49</v>
      </c>
      <c r="W40" s="23" t="s">
        <v>84</v>
      </c>
      <c r="X40" s="15" t="s">
        <v>93</v>
      </c>
    </row>
    <row r="41" spans="1:24" ht="54" customHeight="1" thickBot="1">
      <c r="A41" s="15">
        <v>4</v>
      </c>
      <c r="B41" s="15" t="s">
        <v>39</v>
      </c>
      <c r="C41" s="16" t="s">
        <v>77</v>
      </c>
      <c r="D41" s="16" t="s">
        <v>50</v>
      </c>
      <c r="E41" s="16" t="s">
        <v>51</v>
      </c>
      <c r="F41" s="16" t="s">
        <v>52</v>
      </c>
      <c r="G41" s="16" t="s">
        <v>44</v>
      </c>
      <c r="H41" s="17">
        <v>40295</v>
      </c>
      <c r="I41" s="15" t="s">
        <v>40</v>
      </c>
      <c r="J41" s="16" t="s">
        <v>45</v>
      </c>
      <c r="K41" s="18">
        <v>7</v>
      </c>
      <c r="L41" s="19">
        <v>5</v>
      </c>
      <c r="M41" s="19">
        <v>12.7</v>
      </c>
      <c r="N41" s="19">
        <v>0</v>
      </c>
      <c r="O41" s="19">
        <v>0</v>
      </c>
      <c r="P41" s="19" t="s">
        <v>53</v>
      </c>
      <c r="Q41" s="19">
        <v>30</v>
      </c>
      <c r="R41" s="20">
        <f t="shared" si="0"/>
        <v>47.7</v>
      </c>
      <c r="S41" s="19">
        <v>100</v>
      </c>
      <c r="T41" s="21">
        <f t="shared" si="1"/>
        <v>0.47700000000000004</v>
      </c>
      <c r="U41" s="22"/>
      <c r="V41" s="22">
        <f t="shared" si="2"/>
        <v>47.7</v>
      </c>
      <c r="W41" s="23" t="s">
        <v>84</v>
      </c>
      <c r="X41" s="15" t="s">
        <v>92</v>
      </c>
    </row>
    <row r="42" spans="1:24" ht="57" thickBot="1">
      <c r="A42" s="15">
        <v>5</v>
      </c>
      <c r="B42" s="15" t="s">
        <v>39</v>
      </c>
      <c r="C42" s="16" t="s">
        <v>78</v>
      </c>
      <c r="D42" s="16" t="s">
        <v>50</v>
      </c>
      <c r="E42" s="16" t="s">
        <v>54</v>
      </c>
      <c r="F42" s="16" t="s">
        <v>55</v>
      </c>
      <c r="G42" s="16" t="s">
        <v>44</v>
      </c>
      <c r="H42" s="17">
        <v>40539</v>
      </c>
      <c r="I42" s="15" t="s">
        <v>40</v>
      </c>
      <c r="J42" s="16" t="s">
        <v>45</v>
      </c>
      <c r="K42" s="18">
        <v>7</v>
      </c>
      <c r="L42" s="19">
        <v>7</v>
      </c>
      <c r="M42" s="19">
        <v>12.7</v>
      </c>
      <c r="N42" s="19">
        <v>0</v>
      </c>
      <c r="O42" s="19">
        <v>0</v>
      </c>
      <c r="P42" s="19" t="s">
        <v>56</v>
      </c>
      <c r="Q42" s="19">
        <v>24.9</v>
      </c>
      <c r="R42" s="20">
        <f t="shared" si="0"/>
        <v>44.599999999999994</v>
      </c>
      <c r="S42" s="19">
        <v>100</v>
      </c>
      <c r="T42" s="21">
        <f t="shared" si="1"/>
        <v>0.44599999999999995</v>
      </c>
      <c r="U42" s="22"/>
      <c r="V42" s="22">
        <f t="shared" si="2"/>
        <v>44.599999999999994</v>
      </c>
      <c r="W42" s="23" t="s">
        <v>84</v>
      </c>
      <c r="X42" s="15" t="s">
        <v>93</v>
      </c>
    </row>
    <row r="43" spans="1:24" ht="57" thickBot="1">
      <c r="A43" s="15">
        <v>6</v>
      </c>
      <c r="B43" s="15" t="s">
        <v>39</v>
      </c>
      <c r="C43" s="16" t="s">
        <v>76</v>
      </c>
      <c r="D43" s="16" t="s">
        <v>46</v>
      </c>
      <c r="E43" s="16" t="s">
        <v>47</v>
      </c>
      <c r="F43" s="16" t="s">
        <v>48</v>
      </c>
      <c r="G43" s="16" t="s">
        <v>44</v>
      </c>
      <c r="H43" s="17">
        <v>40151</v>
      </c>
      <c r="I43" s="15" t="s">
        <v>40</v>
      </c>
      <c r="J43" s="16" t="s">
        <v>45</v>
      </c>
      <c r="K43" s="18">
        <v>7</v>
      </c>
      <c r="L43" s="19">
        <v>5</v>
      </c>
      <c r="M43" s="19">
        <v>10.3</v>
      </c>
      <c r="N43" s="19">
        <v>0</v>
      </c>
      <c r="O43" s="19">
        <v>0</v>
      </c>
      <c r="P43" s="19" t="s">
        <v>49</v>
      </c>
      <c r="Q43" s="19">
        <v>27.9</v>
      </c>
      <c r="R43" s="20">
        <f t="shared" si="0"/>
        <v>43.2</v>
      </c>
      <c r="S43" s="19">
        <v>100</v>
      </c>
      <c r="T43" s="21">
        <f t="shared" si="1"/>
        <v>0.43200000000000005</v>
      </c>
      <c r="U43" s="22"/>
      <c r="V43" s="22">
        <f t="shared" si="2"/>
        <v>43.2</v>
      </c>
      <c r="W43" s="23" t="s">
        <v>84</v>
      </c>
      <c r="X43" s="15" t="s">
        <v>92</v>
      </c>
    </row>
    <row r="44" spans="1:24" ht="57" thickBot="1">
      <c r="A44" s="15">
        <v>7</v>
      </c>
      <c r="B44" s="15" t="s">
        <v>39</v>
      </c>
      <c r="C44" s="16" t="s">
        <v>79</v>
      </c>
      <c r="D44" s="16" t="s">
        <v>57</v>
      </c>
      <c r="E44" s="16" t="s">
        <v>58</v>
      </c>
      <c r="F44" s="16" t="s">
        <v>59</v>
      </c>
      <c r="G44" s="16" t="s">
        <v>44</v>
      </c>
      <c r="H44" s="17">
        <v>40360</v>
      </c>
      <c r="I44" s="15" t="s">
        <v>40</v>
      </c>
      <c r="J44" s="16" t="s">
        <v>45</v>
      </c>
      <c r="K44" s="18">
        <v>7</v>
      </c>
      <c r="L44" s="19">
        <v>1</v>
      </c>
      <c r="M44" s="19">
        <v>12.6</v>
      </c>
      <c r="N44" s="19">
        <v>0</v>
      </c>
      <c r="O44" s="19">
        <v>0</v>
      </c>
      <c r="P44" s="19" t="s">
        <v>60</v>
      </c>
      <c r="Q44" s="19">
        <v>26.2</v>
      </c>
      <c r="R44" s="20">
        <f t="shared" si="0"/>
        <v>39.8</v>
      </c>
      <c r="S44" s="19">
        <v>100</v>
      </c>
      <c r="T44" s="21">
        <f t="shared" si="1"/>
        <v>0.39799999999999996</v>
      </c>
      <c r="U44" s="22"/>
      <c r="V44" s="22">
        <f t="shared" si="2"/>
        <v>39.8</v>
      </c>
      <c r="W44" s="23" t="s">
        <v>84</v>
      </c>
      <c r="X44" s="15" t="s">
        <v>93</v>
      </c>
    </row>
    <row r="45" spans="1:24" ht="56.25">
      <c r="A45" s="15">
        <v>8</v>
      </c>
      <c r="B45" s="15" t="s">
        <v>39</v>
      </c>
      <c r="C45" s="16" t="s">
        <v>75</v>
      </c>
      <c r="D45" s="16" t="s">
        <v>41</v>
      </c>
      <c r="E45" s="16" t="s">
        <v>42</v>
      </c>
      <c r="F45" s="16" t="s">
        <v>43</v>
      </c>
      <c r="G45" s="16" t="s">
        <v>44</v>
      </c>
      <c r="H45" s="17">
        <v>39603</v>
      </c>
      <c r="I45" s="15" t="s">
        <v>40</v>
      </c>
      <c r="J45" s="16" t="s">
        <v>45</v>
      </c>
      <c r="K45" s="18">
        <v>9</v>
      </c>
      <c r="L45" s="19">
        <v>13</v>
      </c>
      <c r="M45" s="19">
        <v>12</v>
      </c>
      <c r="N45" s="19">
        <v>0</v>
      </c>
      <c r="O45" s="19">
        <v>0</v>
      </c>
      <c r="P45" s="19">
        <v>0</v>
      </c>
      <c r="Q45" s="19">
        <v>0</v>
      </c>
      <c r="R45" s="20">
        <f t="shared" si="0"/>
        <v>25</v>
      </c>
      <c r="S45" s="19">
        <v>100</v>
      </c>
      <c r="T45" s="21">
        <f t="shared" si="1"/>
        <v>0.25</v>
      </c>
      <c r="U45" s="22"/>
      <c r="V45" s="22">
        <f t="shared" si="2"/>
        <v>25</v>
      </c>
      <c r="W45" s="23" t="s">
        <v>84</v>
      </c>
      <c r="X45" s="15" t="s">
        <v>92</v>
      </c>
    </row>
    <row r="46" spans="1:24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4"/>
      <c r="O46" s="2"/>
      <c r="P46" s="24"/>
      <c r="Q46" s="2"/>
      <c r="R46" s="2"/>
      <c r="S46" s="2"/>
      <c r="T46" s="2"/>
      <c r="U46" s="2"/>
      <c r="V46" s="2"/>
      <c r="W46" s="2"/>
      <c r="X46" s="2"/>
    </row>
    <row r="47" spans="1:26" ht="50.25" customHeight="1">
      <c r="A47" s="33" t="s">
        <v>90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25"/>
      <c r="V47" s="25"/>
      <c r="W47" s="25"/>
      <c r="X47" s="25"/>
      <c r="Y47" s="25"/>
      <c r="Z47" s="25"/>
    </row>
    <row r="48" spans="1:26" ht="45.75" customHeight="1">
      <c r="A48" s="33" t="s">
        <v>91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25"/>
      <c r="V48" s="25"/>
      <c r="W48" s="25"/>
      <c r="X48" s="25"/>
      <c r="Y48" s="25"/>
      <c r="Z48" s="25"/>
    </row>
  </sheetData>
  <sheetProtection selectLockedCells="1" selectUnlockedCells="1"/>
  <autoFilter ref="A37:X37">
    <sortState ref="A38:X48">
      <sortCondition sortBy="value" ref="K38:K48"/>
    </sortState>
  </autoFilter>
  <mergeCells count="27">
    <mergeCell ref="A35:X35"/>
    <mergeCell ref="A47:T47"/>
    <mergeCell ref="A48:T48"/>
    <mergeCell ref="A27:X27"/>
    <mergeCell ref="A28:X28"/>
    <mergeCell ref="A29:W29"/>
    <mergeCell ref="A31:W31"/>
    <mergeCell ref="A32:W32"/>
    <mergeCell ref="A34:W34"/>
    <mergeCell ref="A18:W18"/>
    <mergeCell ref="A20:W20"/>
    <mergeCell ref="A21:W21"/>
    <mergeCell ref="A23:X23"/>
    <mergeCell ref="A24:X24"/>
    <mergeCell ref="A25:X25"/>
    <mergeCell ref="A7:W7"/>
    <mergeCell ref="A8:W8"/>
    <mergeCell ref="A10:W10"/>
    <mergeCell ref="A12:W12"/>
    <mergeCell ref="A16:W16"/>
    <mergeCell ref="A17:W17"/>
    <mergeCell ref="A1:W1"/>
    <mergeCell ref="A2:W2"/>
    <mergeCell ref="A3:W3"/>
    <mergeCell ref="O4:S4"/>
    <mergeCell ref="A5:W5"/>
    <mergeCell ref="A6:W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2023-10-31T17:46:48Z</dcterms:modified>
  <cp:category/>
  <cp:version/>
  <cp:contentType/>
  <cp:contentStatus/>
</cp:coreProperties>
</file>