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'Лист1'!$A$1:$V$54</definedName>
    <definedName name="_xlnm._FilterDatabase" localSheetId="0" hidden="1">'Лист1'!$A$39:$V$54</definedName>
    <definedName name="Excel_BuiltIn_Print_Area" localSheetId="0">'Лист1'!$A$1:$V$54</definedName>
    <definedName name="Excel_BuiltIn__FilterDatabase" localSheetId="0">'Лист1'!$A$39:$V$50</definedName>
  </definedNames>
  <calcPr fullCalcOnLoad="1"/>
</workbook>
</file>

<file path=xl/sharedStrings.xml><?xml version="1.0" encoding="utf-8"?>
<sst xmlns="http://schemas.openxmlformats.org/spreadsheetml/2006/main" count="161" uniqueCount="101">
  <si>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</si>
  <si>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</si>
  <si>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</si>
  <si>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«10»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</si>
  <si>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"Гимназия" г.Мичуринска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</si>
  <si>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</si>
  <si>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11 , 5 класс -   0 , 6 класс -   0  ,  7 класс -  1 , 8 класс -    5 , 9 класс -   3 , 10 класс -   0 , 11 класс - 2   .</t>
    </r>
  </si>
  <si>
    <t>На заседании присутствовали 5 члена жюри.</t>
  </si>
  <si>
    <t>Председатель жюри: Желтикова Елена Васильевна</t>
  </si>
  <si>
    <t>Секретарь жюри: Денисенко Юлия Борисовна</t>
  </si>
  <si>
    <t>Члены жюри: Гончарова Наталья Александровна, Дорохова Наталья Борисовна, Татаринчик Светлана Николаевна</t>
  </si>
  <si>
    <t>Повестка дня:</t>
  </si>
  <si>
    <t>1. Подведение итогов проведения школьного этапа всероссийской олимпиады школьников по английскому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</si>
  <si>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>о 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</si>
  <si>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</si>
  <si>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</si>
  <si>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</si>
  <si>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5 класс -   0 , 6 класс -  0   ,  7 класс -  0 , 8 класс -   1  , 9 класс -  0  , 10 класс - 0   , 11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</si>
  <si>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1 , 5 класс -   0 , 6 класс -   0  ,  7 класс - 0  , 8 класс -   1  , 9 класс -   0 , 10 класс -   0 , 11 класс -  0   .</t>
    </r>
  </si>
  <si>
    <t>В ходе проведения школьного этапа олимпиады было удалено 0 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</si>
  <si>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0   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</si>
  <si>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</si>
  <si>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</si>
  <si>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</si>
  <si>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"Гимназия" г.Мичуринска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</si>
  <si>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</si>
  <si>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</si>
  <si>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</si>
  <si>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</si>
  <si>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</si>
  <si>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</si>
  <si>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</si>
  <si>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</si>
  <si>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</si>
  <si>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</si>
  <si>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</si>
  <si>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</si>
  <si>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</si>
  <si>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</si>
  <si>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</si>
  <si>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</si>
  <si>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</si>
  <si>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</si>
  <si>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</si>
  <si>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</si>
  <si>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</si>
  <si>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</si>
  <si>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</si>
  <si>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А0701</t>
  </si>
  <si>
    <t>Августюков</t>
  </si>
  <si>
    <t>Андрей</t>
  </si>
  <si>
    <t>Константинович</t>
  </si>
  <si>
    <t>м</t>
  </si>
  <si>
    <t>Российская Федерация</t>
  </si>
  <si>
    <t>Участник</t>
  </si>
  <si>
    <t>Шишкина Надежда Валентиновна</t>
  </si>
  <si>
    <t>А0803</t>
  </si>
  <si>
    <t>Коршунов</t>
  </si>
  <si>
    <t>Даниил</t>
  </si>
  <si>
    <t>Владимирович</t>
  </si>
  <si>
    <t>Победитель</t>
  </si>
  <si>
    <t>Жёлтикова Елена Васильевна</t>
  </si>
  <si>
    <t>А0805</t>
  </si>
  <si>
    <t xml:space="preserve">Мартынов </t>
  </si>
  <si>
    <t>Михаил</t>
  </si>
  <si>
    <t>Алексеевич</t>
  </si>
  <si>
    <t>Призёр</t>
  </si>
  <si>
    <t>Денисенко Юлия Борисовна</t>
  </si>
  <si>
    <t>А0802</t>
  </si>
  <si>
    <t>Громова</t>
  </si>
  <si>
    <t>Анна</t>
  </si>
  <si>
    <t>Алексеевна</t>
  </si>
  <si>
    <t>ж</t>
  </si>
  <si>
    <t>А0804</t>
  </si>
  <si>
    <t>Иванов</t>
  </si>
  <si>
    <t>Артём</t>
  </si>
  <si>
    <t>А0801</t>
  </si>
  <si>
    <t>Стрыгина</t>
  </si>
  <si>
    <t>Мария</t>
  </si>
  <si>
    <t>Жановна</t>
  </si>
  <si>
    <t>А0901</t>
  </si>
  <si>
    <t>Воронина</t>
  </si>
  <si>
    <t>София</t>
  </si>
  <si>
    <t>А0902</t>
  </si>
  <si>
    <t>Сухова</t>
  </si>
  <si>
    <t>Дарья</t>
  </si>
  <si>
    <t>Константиновна</t>
  </si>
  <si>
    <t>А0903</t>
  </si>
  <si>
    <t>Бабурина</t>
  </si>
  <si>
    <t>Диана</t>
  </si>
  <si>
    <t>Андреевна</t>
  </si>
  <si>
    <t>А1102</t>
  </si>
  <si>
    <t>Яковлева</t>
  </si>
  <si>
    <t>Софья</t>
  </si>
  <si>
    <t>Романовна</t>
  </si>
  <si>
    <t>А1101</t>
  </si>
  <si>
    <t>Верховцева</t>
  </si>
  <si>
    <t>Светлана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</si>
  <si>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>Председатель жюри: Жёлтикова Елена Васильева</t>
    </r>
    <r>
      <rPr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</si>
  <si>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Денисенко Юлия Борисовна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</si>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</sst>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view="pageBreakPreview" zoomScale="47" zoomScaleNormal="73" zoomScaleSheetLayoutView="47" workbookViewId="0" topLeftCell="A1">
      <selection activeCell="J39" sqref="J3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2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2.5">
      <c r="A27" s="4" t="s">
        <v>19</v>
      </c>
    </row>
    <row r="28" s="4" customFormat="1" ht="22.5"/>
    <row r="29" spans="1:22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49.5">
      <c r="A40" s="15"/>
      <c r="B40" s="15" t="s">
        <v>47</v>
      </c>
      <c r="C40" s="15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6">
        <v>40225</v>
      </c>
      <c r="I40" s="15" t="s">
        <v>53</v>
      </c>
      <c r="J40" s="15" t="s">
        <v>24</v>
      </c>
      <c r="K40" s="15">
        <v>7</v>
      </c>
      <c r="L40" s="17">
        <v>0</v>
      </c>
      <c r="M40" s="17">
        <v>1</v>
      </c>
      <c r="N40" s="17">
        <v>4</v>
      </c>
      <c r="O40" s="17">
        <v>3</v>
      </c>
      <c r="P40" s="18">
        <f aca="true" t="shared" si="0" ref="P40:P50">SUM(L40:O40)</f>
        <v>8</v>
      </c>
      <c r="Q40" s="17">
        <v>37</v>
      </c>
      <c r="R40" s="19">
        <f aca="true" t="shared" si="1" ref="R40:R50">P40/Q40</f>
        <v>0.21621621621621623</v>
      </c>
      <c r="S40" s="20"/>
      <c r="T40" s="20">
        <f aca="true" t="shared" si="2" ref="T40:T50">SUM(P40,S40)</f>
        <v>8</v>
      </c>
      <c r="U40" s="21" t="s">
        <v>54</v>
      </c>
      <c r="V40" s="15" t="s">
        <v>55</v>
      </c>
    </row>
    <row r="41" spans="1:22" ht="49.5">
      <c r="A41" s="15">
        <v>1</v>
      </c>
      <c r="B41" s="15" t="s">
        <v>47</v>
      </c>
      <c r="C41" s="15" t="s">
        <v>56</v>
      </c>
      <c r="D41" s="15" t="s">
        <v>57</v>
      </c>
      <c r="E41" s="15" t="s">
        <v>58</v>
      </c>
      <c r="F41" s="15" t="s">
        <v>59</v>
      </c>
      <c r="G41" s="15" t="s">
        <v>52</v>
      </c>
      <c r="H41" s="16">
        <v>40131</v>
      </c>
      <c r="I41" s="15" t="s">
        <v>53</v>
      </c>
      <c r="J41" s="15" t="s">
        <v>24</v>
      </c>
      <c r="K41" s="15">
        <v>8</v>
      </c>
      <c r="L41" s="17">
        <v>5</v>
      </c>
      <c r="M41" s="17">
        <v>6</v>
      </c>
      <c r="N41" s="17">
        <v>11</v>
      </c>
      <c r="O41" s="17">
        <v>8</v>
      </c>
      <c r="P41" s="18">
        <f t="shared" si="0"/>
        <v>30</v>
      </c>
      <c r="Q41" s="17">
        <v>37</v>
      </c>
      <c r="R41" s="19">
        <f t="shared" si="1"/>
        <v>0.8108108108108109</v>
      </c>
      <c r="S41" s="20"/>
      <c r="T41" s="20">
        <f t="shared" si="2"/>
        <v>30</v>
      </c>
      <c r="U41" s="21" t="s">
        <v>60</v>
      </c>
      <c r="V41" s="15" t="s">
        <v>61</v>
      </c>
    </row>
    <row r="42" spans="1:22" ht="49.5">
      <c r="A42" s="15"/>
      <c r="B42" s="15" t="s">
        <v>47</v>
      </c>
      <c r="C42" s="15" t="s">
        <v>62</v>
      </c>
      <c r="D42" s="15" t="s">
        <v>63</v>
      </c>
      <c r="E42" s="15" t="s">
        <v>64</v>
      </c>
      <c r="F42" s="22" t="s">
        <v>65</v>
      </c>
      <c r="G42" s="15" t="s">
        <v>52</v>
      </c>
      <c r="H42" s="16">
        <v>39992</v>
      </c>
      <c r="I42" s="15" t="s">
        <v>53</v>
      </c>
      <c r="J42" s="15" t="s">
        <v>24</v>
      </c>
      <c r="K42" s="15">
        <v>8</v>
      </c>
      <c r="L42" s="17">
        <v>4</v>
      </c>
      <c r="M42" s="17">
        <v>4</v>
      </c>
      <c r="N42" s="17">
        <v>7</v>
      </c>
      <c r="O42" s="17">
        <v>9</v>
      </c>
      <c r="P42" s="18">
        <f t="shared" si="0"/>
        <v>24</v>
      </c>
      <c r="Q42" s="17">
        <v>37</v>
      </c>
      <c r="R42" s="19">
        <f t="shared" si="1"/>
        <v>0.6486486486486487</v>
      </c>
      <c r="S42" s="20"/>
      <c r="T42" s="20">
        <f t="shared" si="2"/>
        <v>24</v>
      </c>
      <c r="U42" s="21" t="s">
        <v>66</v>
      </c>
      <c r="V42" s="15" t="s">
        <v>67</v>
      </c>
    </row>
    <row r="43" spans="1:22" ht="49.5">
      <c r="A43" s="15">
        <v>2</v>
      </c>
      <c r="B43" s="15" t="s">
        <v>47</v>
      </c>
      <c r="C43" s="15" t="s">
        <v>68</v>
      </c>
      <c r="D43" s="15" t="s">
        <v>69</v>
      </c>
      <c r="E43" s="15" t="s">
        <v>70</v>
      </c>
      <c r="F43" s="15" t="s">
        <v>71</v>
      </c>
      <c r="G43" s="15" t="s">
        <v>72</v>
      </c>
      <c r="H43" s="16">
        <v>39875</v>
      </c>
      <c r="I43" s="15" t="s">
        <v>53</v>
      </c>
      <c r="J43" s="15" t="s">
        <v>24</v>
      </c>
      <c r="K43" s="15">
        <v>8</v>
      </c>
      <c r="L43" s="17">
        <v>5</v>
      </c>
      <c r="M43" s="17">
        <v>3</v>
      </c>
      <c r="N43" s="17">
        <v>6</v>
      </c>
      <c r="O43" s="17">
        <v>8</v>
      </c>
      <c r="P43" s="18">
        <f t="shared" si="0"/>
        <v>22</v>
      </c>
      <c r="Q43" s="17">
        <v>37</v>
      </c>
      <c r="R43" s="19">
        <f t="shared" si="1"/>
        <v>0.5945945945945946</v>
      </c>
      <c r="S43" s="20"/>
      <c r="T43" s="20">
        <f t="shared" si="2"/>
        <v>22</v>
      </c>
      <c r="U43" s="21" t="s">
        <v>54</v>
      </c>
      <c r="V43" s="15" t="s">
        <v>61</v>
      </c>
    </row>
    <row r="44" spans="1:22" ht="49.5">
      <c r="A44" s="15"/>
      <c r="B44" s="15" t="s">
        <v>47</v>
      </c>
      <c r="C44" s="23" t="s">
        <v>73</v>
      </c>
      <c r="D44" s="15" t="s">
        <v>74</v>
      </c>
      <c r="E44" s="15" t="s">
        <v>75</v>
      </c>
      <c r="F44" s="15" t="s">
        <v>65</v>
      </c>
      <c r="G44" s="15" t="s">
        <v>52</v>
      </c>
      <c r="H44" s="16">
        <v>39966</v>
      </c>
      <c r="I44" s="15" t="s">
        <v>53</v>
      </c>
      <c r="J44" s="15" t="s">
        <v>24</v>
      </c>
      <c r="K44" s="15">
        <v>8</v>
      </c>
      <c r="L44" s="17">
        <v>4</v>
      </c>
      <c r="M44" s="17">
        <v>5</v>
      </c>
      <c r="N44" s="17">
        <v>5</v>
      </c>
      <c r="O44" s="17">
        <v>7</v>
      </c>
      <c r="P44" s="18">
        <f t="shared" si="0"/>
        <v>21</v>
      </c>
      <c r="Q44" s="17">
        <v>37</v>
      </c>
      <c r="R44" s="19">
        <f t="shared" si="1"/>
        <v>0.5675675675675675</v>
      </c>
      <c r="S44" s="20"/>
      <c r="T44" s="20">
        <f t="shared" si="2"/>
        <v>21</v>
      </c>
      <c r="U44" s="21" t="s">
        <v>54</v>
      </c>
      <c r="V44" s="15" t="s">
        <v>55</v>
      </c>
    </row>
    <row r="45" spans="1:22" ht="49.5">
      <c r="A45" s="15">
        <v>3</v>
      </c>
      <c r="B45" s="15" t="s">
        <v>47</v>
      </c>
      <c r="C45" s="15" t="s">
        <v>76</v>
      </c>
      <c r="D45" s="15" t="s">
        <v>77</v>
      </c>
      <c r="E45" s="15" t="s">
        <v>78</v>
      </c>
      <c r="F45" s="15" t="s">
        <v>79</v>
      </c>
      <c r="G45" s="15" t="s">
        <v>72</v>
      </c>
      <c r="H45" s="16">
        <v>39856</v>
      </c>
      <c r="I45" s="15" t="s">
        <v>53</v>
      </c>
      <c r="J45" s="15" t="s">
        <v>24</v>
      </c>
      <c r="K45" s="15">
        <v>8</v>
      </c>
      <c r="L45" s="17">
        <v>5</v>
      </c>
      <c r="M45" s="17">
        <v>4</v>
      </c>
      <c r="N45" s="17">
        <v>4</v>
      </c>
      <c r="O45" s="17">
        <v>4</v>
      </c>
      <c r="P45" s="18">
        <f t="shared" si="0"/>
        <v>17</v>
      </c>
      <c r="Q45" s="17">
        <v>37</v>
      </c>
      <c r="R45" s="19">
        <f t="shared" si="1"/>
        <v>0.4594594594594595</v>
      </c>
      <c r="S45" s="20"/>
      <c r="T45" s="20">
        <f t="shared" si="2"/>
        <v>17</v>
      </c>
      <c r="U45" s="21" t="s">
        <v>54</v>
      </c>
      <c r="V45" s="15" t="s">
        <v>61</v>
      </c>
    </row>
    <row r="46" spans="1:22" ht="49.5">
      <c r="A46" s="15">
        <v>4</v>
      </c>
      <c r="B46" s="15" t="s">
        <v>47</v>
      </c>
      <c r="C46" s="15" t="s">
        <v>80</v>
      </c>
      <c r="D46" s="15" t="s">
        <v>81</v>
      </c>
      <c r="E46" s="15" t="s">
        <v>82</v>
      </c>
      <c r="F46" s="15" t="s">
        <v>71</v>
      </c>
      <c r="G46" s="15" t="s">
        <v>72</v>
      </c>
      <c r="H46" s="16">
        <v>39714</v>
      </c>
      <c r="I46" s="15" t="s">
        <v>53</v>
      </c>
      <c r="J46" s="15" t="s">
        <v>24</v>
      </c>
      <c r="K46" s="15">
        <v>9</v>
      </c>
      <c r="L46" s="17">
        <v>3</v>
      </c>
      <c r="M46" s="17">
        <v>6</v>
      </c>
      <c r="N46" s="17">
        <v>12</v>
      </c>
      <c r="O46" s="17">
        <v>0</v>
      </c>
      <c r="P46" s="18">
        <f t="shared" si="0"/>
        <v>21</v>
      </c>
      <c r="Q46" s="17">
        <v>85</v>
      </c>
      <c r="R46" s="19">
        <f t="shared" si="1"/>
        <v>0.24705882352941178</v>
      </c>
      <c r="S46" s="20"/>
      <c r="T46" s="20">
        <f t="shared" si="2"/>
        <v>21</v>
      </c>
      <c r="U46" s="21" t="s">
        <v>54</v>
      </c>
      <c r="V46" s="15" t="s">
        <v>61</v>
      </c>
    </row>
    <row r="47" spans="1:22" ht="49.5">
      <c r="A47" s="15"/>
      <c r="B47" s="15" t="s">
        <v>47</v>
      </c>
      <c r="C47" s="15" t="s">
        <v>83</v>
      </c>
      <c r="D47" s="15" t="s">
        <v>84</v>
      </c>
      <c r="E47" s="15" t="s">
        <v>85</v>
      </c>
      <c r="F47" s="15" t="s">
        <v>86</v>
      </c>
      <c r="G47" s="15" t="s">
        <v>72</v>
      </c>
      <c r="H47" s="16">
        <v>39650</v>
      </c>
      <c r="I47" s="15" t="s">
        <v>53</v>
      </c>
      <c r="J47" s="15" t="s">
        <v>24</v>
      </c>
      <c r="K47" s="15">
        <v>9</v>
      </c>
      <c r="L47" s="17">
        <v>2</v>
      </c>
      <c r="M47" s="17">
        <v>1</v>
      </c>
      <c r="N47" s="17">
        <v>12</v>
      </c>
      <c r="O47" s="17"/>
      <c r="P47" s="18">
        <f t="shared" si="0"/>
        <v>15</v>
      </c>
      <c r="Q47" s="17">
        <v>85</v>
      </c>
      <c r="R47" s="19">
        <f t="shared" si="1"/>
        <v>0.17647058823529413</v>
      </c>
      <c r="S47" s="20"/>
      <c r="T47" s="20">
        <f t="shared" si="2"/>
        <v>15</v>
      </c>
      <c r="U47" s="21" t="s">
        <v>54</v>
      </c>
      <c r="V47" s="15" t="s">
        <v>55</v>
      </c>
    </row>
    <row r="48" spans="1:22" ht="49.5">
      <c r="A48" s="15"/>
      <c r="B48" s="15" t="s">
        <v>47</v>
      </c>
      <c r="C48" s="15" t="s">
        <v>87</v>
      </c>
      <c r="D48" s="15" t="s">
        <v>88</v>
      </c>
      <c r="E48" s="15" t="s">
        <v>89</v>
      </c>
      <c r="F48" s="15" t="s">
        <v>90</v>
      </c>
      <c r="G48" s="15" t="s">
        <v>72</v>
      </c>
      <c r="H48" s="16">
        <v>39796</v>
      </c>
      <c r="I48" s="15" t="s">
        <v>53</v>
      </c>
      <c r="J48" s="15" t="s">
        <v>24</v>
      </c>
      <c r="K48" s="15">
        <v>9</v>
      </c>
      <c r="L48" s="17">
        <v>2</v>
      </c>
      <c r="M48" s="17">
        <v>2</v>
      </c>
      <c r="N48" s="17">
        <v>10</v>
      </c>
      <c r="O48" s="17"/>
      <c r="P48" s="18">
        <f t="shared" si="0"/>
        <v>14</v>
      </c>
      <c r="Q48" s="17">
        <v>85</v>
      </c>
      <c r="R48" s="19">
        <f t="shared" si="1"/>
        <v>0.16470588235294117</v>
      </c>
      <c r="S48" s="20"/>
      <c r="T48" s="20">
        <f t="shared" si="2"/>
        <v>14</v>
      </c>
      <c r="U48" s="21" t="s">
        <v>54</v>
      </c>
      <c r="V48" s="15" t="s">
        <v>55</v>
      </c>
    </row>
    <row r="49" spans="1:22" ht="49.5">
      <c r="A49" s="15"/>
      <c r="B49" s="15" t="s">
        <v>47</v>
      </c>
      <c r="C49" s="15" t="s">
        <v>91</v>
      </c>
      <c r="D49" s="15" t="s">
        <v>92</v>
      </c>
      <c r="E49" s="15" t="s">
        <v>93</v>
      </c>
      <c r="F49" s="22" t="s">
        <v>94</v>
      </c>
      <c r="G49" s="15" t="s">
        <v>72</v>
      </c>
      <c r="H49" s="16">
        <v>38977</v>
      </c>
      <c r="I49" s="15" t="s">
        <v>53</v>
      </c>
      <c r="J49" s="15" t="s">
        <v>24</v>
      </c>
      <c r="K49" s="15">
        <v>11</v>
      </c>
      <c r="L49" s="17">
        <v>9</v>
      </c>
      <c r="M49" s="17">
        <v>11</v>
      </c>
      <c r="N49" s="17">
        <v>38</v>
      </c>
      <c r="O49" s="17">
        <v>10</v>
      </c>
      <c r="P49" s="18">
        <f t="shared" si="0"/>
        <v>68</v>
      </c>
      <c r="Q49" s="17">
        <v>85</v>
      </c>
      <c r="R49" s="19">
        <f t="shared" si="1"/>
        <v>0.8</v>
      </c>
      <c r="S49" s="20"/>
      <c r="T49" s="20">
        <f t="shared" si="2"/>
        <v>68</v>
      </c>
      <c r="U49" s="21" t="s">
        <v>60</v>
      </c>
      <c r="V49" s="15" t="s">
        <v>67</v>
      </c>
    </row>
    <row r="50" spans="1:22" ht="49.5">
      <c r="A50" s="15"/>
      <c r="B50" s="15" t="s">
        <v>47</v>
      </c>
      <c r="C50" s="15" t="s">
        <v>95</v>
      </c>
      <c r="D50" s="15" t="s">
        <v>96</v>
      </c>
      <c r="E50" s="15" t="s">
        <v>97</v>
      </c>
      <c r="F50" s="15" t="s">
        <v>90</v>
      </c>
      <c r="G50" s="15" t="s">
        <v>72</v>
      </c>
      <c r="H50" s="16">
        <v>38960</v>
      </c>
      <c r="I50" s="15" t="s">
        <v>53</v>
      </c>
      <c r="J50" s="15" t="s">
        <v>24</v>
      </c>
      <c r="K50" s="15">
        <v>11</v>
      </c>
      <c r="L50" s="17">
        <v>4</v>
      </c>
      <c r="M50" s="17">
        <v>5</v>
      </c>
      <c r="N50" s="17">
        <v>35</v>
      </c>
      <c r="O50" s="17">
        <v>9</v>
      </c>
      <c r="P50" s="18">
        <f t="shared" si="0"/>
        <v>53</v>
      </c>
      <c r="Q50" s="17">
        <v>85</v>
      </c>
      <c r="R50" s="19">
        <f t="shared" si="1"/>
        <v>0.6235294117647059</v>
      </c>
      <c r="S50" s="20"/>
      <c r="T50" s="20">
        <f t="shared" si="2"/>
        <v>53</v>
      </c>
      <c r="U50" s="21" t="s">
        <v>54</v>
      </c>
      <c r="V50" s="15" t="s">
        <v>67</v>
      </c>
    </row>
    <row r="51" spans="1:22" ht="50.25" customHeight="1">
      <c r="A51" s="5" t="s">
        <v>98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45.75" customHeight="1">
      <c r="A52" s="5" t="s">
        <v>99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50.25" customHeight="1">
      <c r="A53" s="5" t="s">
        <v>100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50.25" customHeight="1">
      <c r="A54" s="5" t="s">
        <v>100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</sheetData>
  <sheetProtection selectLockedCells="1" selectUnlockedCells="1"/>
  <autoFilter ref="A39:V54"/>
  <mergeCells count="24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3:V33"/>
    <mergeCell ref="A34:V34"/>
    <mergeCell ref="A36:V36"/>
    <mergeCell ref="A37:V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2023-10-06T13:04:00Z</dcterms:modified>
  <cp:category/>
  <cp:version/>
  <cp:contentType/>
  <cp:contentStatus/>
  <cp:revision>2</cp:revision>
</cp:coreProperties>
</file>