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'Лист1'!$A$1:$R$45</definedName>
    <definedName name="_xlnm._FilterDatabase" localSheetId="0" hidden="1">'Лист1'!$A$39:$R$45</definedName>
    <definedName name="Excel_BuiltIn_Print_Area" localSheetId="0">'Лист1'!$A$1:$R$45</definedName>
    <definedName name="Excel_BuiltIn__FilterDatabase" localSheetId="0">'Лист1'!$A$39:$R$41</definedName>
  </definedNames>
  <calcPr fullCalcOnLoad="1"/>
</workbook>
</file>

<file path=xl/sharedStrings.xml><?xml version="1.0" encoding="utf-8"?>
<sst xmlns="http://schemas.openxmlformats.org/spreadsheetml/2006/main" count="67" uniqueCount="60">
  <si>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</si>
  <si>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</si>
  <si>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</si>
  <si>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                                         от « 20 » октября 2023 г.</t>
  </si>
  <si>
    <t>Место проведения: МБОУ "Гимназия"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</si>
  <si>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06.10.2023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</si>
  <si>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  , 5 класс -  0  , 6 класс -    0 ,  7 класс - 0  , 8 класс -   0  , 9 класс -  0  , 10 класс -  0  , 11 класс -    2.</t>
    </r>
  </si>
  <si>
    <t>На заседании присутствовали 5  членов жюри.</t>
  </si>
  <si>
    <t>Председатель жюри: Киселев Роман Анатольевич</t>
  </si>
  <si>
    <t>Секретарь жюри: Воропаева Тамара Алексеевна</t>
  </si>
  <si>
    <t>Члены жюри: Кириллова Наталья Викторовна, Ларшина Елена Сергеевна, Сучек Владимир Николаевич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</si>
  <si>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</si>
  <si>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</si>
  <si>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</si>
  <si>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</si>
  <si>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</si>
  <si>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</si>
  <si>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5 класс -  0  , 6 класс -    0 ,  7 класс -  0 , 8 класс -  0   , 9 класс -   0 , 10 класс -  0  , 11 класс - 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</si>
  <si>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 0  , 6 класс -    0 ,  7 класс - 0  , 8 класс -   0  , 9 класс -   0 , 10 класс -   0 , 11 класс -   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</si>
  <si>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</si>
  <si>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</si>
  <si>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</si>
  <si>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</si>
  <si>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</si>
  <si>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МБОУ "Гимназия"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</si>
  <si>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</si>
  <si>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</si>
  <si>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</si>
  <si>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</si>
  <si>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</si>
  <si>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</si>
  <si>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</si>
  <si>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</si>
  <si>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</si>
  <si>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</si>
  <si>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</si>
  <si>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</si>
  <si>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</si>
  <si>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</si>
  <si>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</si>
  <si>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</si>
  <si>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</si>
  <si>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</si>
  <si>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</si>
  <si>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sas231120/edu680133/11/2r95v</t>
  </si>
  <si>
    <t>Губарев</t>
  </si>
  <si>
    <t>Артем</t>
  </si>
  <si>
    <t>Сергеевич</t>
  </si>
  <si>
    <t>м</t>
  </si>
  <si>
    <t>Российская Федерация</t>
  </si>
  <si>
    <t>Муниципальное бюджетное общеобразовательное учреждение "Гимназия"</t>
  </si>
  <si>
    <t>Участник</t>
  </si>
  <si>
    <t>Воропаева Тамара Алексеевна</t>
  </si>
  <si>
    <t>sas231120/edu680133/11/v4562</t>
  </si>
  <si>
    <t>Михин</t>
  </si>
  <si>
    <t xml:space="preserve">Александр </t>
  </si>
  <si>
    <t>Александрович</t>
  </si>
  <si>
    <r>
      <rPr>
        <sz val="18"/>
        <rFont val="Times New Roman"/>
        <family val="1"/>
      </rPr>
      <t xml:space="preserve">   Председатель жюри: Киселев Роман Анатольевич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</si>
  <si>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(ФИО)</t>
    </r>
    <r>
      <rPr>
        <i/>
        <sz val="18"/>
        <color indexed="8"/>
        <rFont val="Times New Roman"/>
        <family val="1"/>
      </rPr>
      <t xml:space="preserve"> Воропаева Тамара Алексеевна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</si>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</sst>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view="pageBreakPreview" zoomScale="73" zoomScaleNormal="73" zoomScaleSheetLayoutView="73" workbookViewId="0" topLeftCell="A1">
      <selection activeCell="A42" sqref="A42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41.28125" style="0" customWidth="1"/>
    <col min="4" max="4" width="20.7109375" style="0" customWidth="1"/>
    <col min="5" max="5" width="18.7109375" style="0" customWidth="1"/>
    <col min="6" max="6" width="22.57421875" style="0" customWidth="1"/>
    <col min="8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28125" style="0" customWidth="1"/>
    <col min="14" max="15" width="13.57421875" style="0" customWidth="1"/>
    <col min="16" max="16" width="15.28125" style="0" customWidth="1"/>
    <col min="17" max="17" width="19.710937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3"/>
      <c r="N4" s="3"/>
      <c r="O4" s="3"/>
      <c r="P4" s="3"/>
      <c r="Q4" s="3"/>
      <c r="R4" s="3"/>
    </row>
    <row r="5" spans="1:18" ht="22.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2.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256" s="4" customFormat="1" ht="22.5">
      <c r="A23" s="4" t="s">
        <v>16</v>
      </c>
      <c r="IR23"/>
      <c r="IS23"/>
      <c r="IT23"/>
      <c r="IU23"/>
      <c r="IV23"/>
    </row>
    <row r="24" spans="1:256" s="4" customFormat="1" ht="22.5">
      <c r="A24" s="4" t="s">
        <v>17</v>
      </c>
      <c r="IR24"/>
      <c r="IS24"/>
      <c r="IT24"/>
      <c r="IU24"/>
      <c r="IV24"/>
    </row>
    <row r="25" spans="1:256" s="4" customFormat="1" ht="22.5">
      <c r="A25" s="4" t="s">
        <v>18</v>
      </c>
      <c r="IR25"/>
      <c r="IS25"/>
      <c r="IT25"/>
      <c r="IU25"/>
      <c r="IV25"/>
    </row>
    <row r="26" spans="1:18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256" s="4" customFormat="1" ht="22.5">
      <c r="A27" s="4" t="s">
        <v>19</v>
      </c>
      <c r="IR27"/>
      <c r="IS27"/>
      <c r="IT27"/>
      <c r="IU27"/>
      <c r="IV27"/>
    </row>
    <row r="28" spans="252:256" s="4" customFormat="1" ht="22.5">
      <c r="IR28"/>
      <c r="IS28"/>
      <c r="IT28"/>
      <c r="IU28"/>
      <c r="IV28"/>
    </row>
    <row r="29" spans="1:18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2.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36">
      <c r="A40" s="15">
        <v>1</v>
      </c>
      <c r="B40" s="15" t="s">
        <v>43</v>
      </c>
      <c r="C40" s="16" t="s">
        <v>44</v>
      </c>
      <c r="D40" s="15" t="s">
        <v>45</v>
      </c>
      <c r="E40" s="15" t="s">
        <v>46</v>
      </c>
      <c r="F40" s="15" t="s">
        <v>47</v>
      </c>
      <c r="G40" s="15" t="s">
        <v>48</v>
      </c>
      <c r="H40" s="17">
        <v>39097</v>
      </c>
      <c r="I40" s="15" t="s">
        <v>49</v>
      </c>
      <c r="J40" s="15" t="s">
        <v>50</v>
      </c>
      <c r="K40" s="15">
        <v>11</v>
      </c>
      <c r="L40" s="18">
        <v>47</v>
      </c>
      <c r="M40" s="19">
        <v>100</v>
      </c>
      <c r="N40" s="20">
        <f aca="true" t="shared" si="0" ref="N40:N41">L40/M40</f>
        <v>0.47</v>
      </c>
      <c r="O40" s="21"/>
      <c r="P40" s="21">
        <f aca="true" t="shared" si="1" ref="P40:P41">SUM(L40,O40)</f>
        <v>47</v>
      </c>
      <c r="Q40" s="22" t="s">
        <v>51</v>
      </c>
      <c r="R40" s="15" t="s">
        <v>52</v>
      </c>
    </row>
    <row r="41" spans="1:18" ht="36">
      <c r="A41" s="15">
        <v>2</v>
      </c>
      <c r="B41" s="15" t="s">
        <v>43</v>
      </c>
      <c r="C41" s="16" t="s">
        <v>53</v>
      </c>
      <c r="D41" s="15" t="s">
        <v>54</v>
      </c>
      <c r="E41" s="15" t="s">
        <v>55</v>
      </c>
      <c r="F41" s="15" t="s">
        <v>56</v>
      </c>
      <c r="G41" s="15" t="s">
        <v>48</v>
      </c>
      <c r="H41" s="17">
        <v>39133</v>
      </c>
      <c r="I41" s="15" t="s">
        <v>49</v>
      </c>
      <c r="J41" s="15" t="s">
        <v>50</v>
      </c>
      <c r="K41" s="15">
        <v>11</v>
      </c>
      <c r="L41" s="18">
        <v>46</v>
      </c>
      <c r="M41" s="19">
        <v>100</v>
      </c>
      <c r="N41" s="20">
        <f t="shared" si="0"/>
        <v>0.46</v>
      </c>
      <c r="O41" s="21"/>
      <c r="P41" s="21">
        <f t="shared" si="1"/>
        <v>46</v>
      </c>
      <c r="Q41" s="22" t="s">
        <v>51</v>
      </c>
      <c r="R41" s="15" t="s">
        <v>52</v>
      </c>
    </row>
    <row r="42" spans="1:18" ht="50.25" customHeight="1">
      <c r="A42" s="23" t="s">
        <v>57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45.75" customHeight="1">
      <c r="A43" s="4" t="s">
        <v>58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9"/>
    </row>
    <row r="44" spans="1:18" ht="50.25" customHeight="1">
      <c r="A44" s="5" t="s">
        <v>59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50.25" customHeight="1">
      <c r="A45" s="5" t="s">
        <v>59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</sheetData>
  <sheetProtection selectLockedCells="1" selectUnlockedCells="1"/>
  <autoFilter ref="A39:R45"/>
  <mergeCells count="27">
    <mergeCell ref="A1:R1"/>
    <mergeCell ref="A2:R2"/>
    <mergeCell ref="A3:R3"/>
    <mergeCell ref="K4:L4"/>
    <mergeCell ref="A5:R5"/>
    <mergeCell ref="A6:R6"/>
    <mergeCell ref="A7:R7"/>
    <mergeCell ref="A8:R8"/>
    <mergeCell ref="A10:R10"/>
    <mergeCell ref="A12:R12"/>
    <mergeCell ref="A14:R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3:R33"/>
    <mergeCell ref="A34:R34"/>
    <mergeCell ref="A36:R36"/>
    <mergeCell ref="A37:R37"/>
    <mergeCell ref="A42:R42"/>
    <mergeCell ref="A43:Q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2023-10-24T14:10:14Z</dcterms:modified>
  <cp:category/>
  <cp:version/>
  <cp:contentType/>
  <cp:contentStatus/>
  <cp:revision>1</cp:revision>
</cp:coreProperties>
</file>