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'Лист1'!$A$1:$T$51</definedName>
    <definedName name="_xlnm._FilterDatabase" localSheetId="0" hidden="1">'Лист1'!$A$39:$T$51</definedName>
    <definedName name="Excel_BuiltIn_Print_Area" localSheetId="0">'Лист1'!$A$1:$T$51</definedName>
    <definedName name="Excel_BuiltIn__FilterDatabase" localSheetId="0">'Лист1'!$A$39:$T$47</definedName>
  </definedNames>
  <calcPr fullCalcOnLoad="1"/>
</workbook>
</file>

<file path=xl/sharedStrings.xml><?xml version="1.0" encoding="utf-8"?>
<sst xmlns="http://schemas.openxmlformats.org/spreadsheetml/2006/main" count="129" uniqueCount="86">
  <si>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</si>
  <si>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</si>
  <si>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</si>
  <si>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  9  » октября 2023 г.</t>
  </si>
  <si>
    <t>Место проведения: МБОУ "Гимназия" г. Мичуринска</t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</si>
  <si>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</si>
  <si>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8  , 5 класс -  0  , 6 класс -   0  ,  7 класс -  3 , 8 класс -  2   , 9 класс -  1  , 10 класс -  0  , 11 класс -   2 .</t>
    </r>
  </si>
  <si>
    <t>На заседании присутствовали 5 члена жюри.</t>
  </si>
  <si>
    <t>Председатель жюри: Шишкина Надежда Валентиновна</t>
  </si>
  <si>
    <t>Секретарь жюри: Тимофеенко Наталья Александровна</t>
  </si>
  <si>
    <t>Члены жюри: Денисенко Юлия Борисовна, Мелехов Роман Сергеевич, Рожкова Ольга Владимировна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</si>
  <si>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</si>
  <si>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</si>
  <si>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</si>
  <si>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</si>
  <si>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</si>
  <si>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</si>
  <si>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4  , 5 класс -   0 , 6 класс -    0 ,  7 класс -   1, 8 класс -     1, 9 класс -   1 , 10 класс - 0   , 11 класс -  1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</si>
  <si>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  0 , 6 класс -  0   ,  7 класс -   0, 8 класс -   0  , 9 класс -  0  , 10 класс -  0  , 11 класс -  0   .</t>
    </r>
  </si>
  <si>
    <t>В ходе проведения школьного этапа олимпиады было удалено  0 участников, рассмотрено 0 апелляций, из них: удовлетворено 0 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</si>
  <si>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   0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</si>
  <si>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</si>
  <si>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</si>
  <si>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sz val="18"/>
        <color indexed="8"/>
        <rFont val="Times New Roman"/>
        <family val="1"/>
      </rPr>
      <t>литературе</t>
    </r>
    <r>
      <rPr>
        <sz val="18"/>
        <color indexed="60"/>
        <rFont val="Times New Roman"/>
        <family val="1"/>
      </rPr>
      <t xml:space="preserve"> </t>
    </r>
  </si>
  <si>
    <t>МБОУ "Гимназия" г. Мичуринск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</si>
  <si>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</si>
  <si>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</si>
  <si>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</si>
  <si>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</si>
  <si>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</si>
  <si>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</si>
  <si>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</si>
  <si>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</si>
  <si>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</si>
  <si>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</si>
  <si>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</si>
  <si>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</si>
  <si>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</si>
  <si>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</si>
  <si>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</si>
  <si>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</si>
  <si>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</si>
  <si>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</si>
  <si>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</si>
  <si>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</si>
  <si>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</si>
  <si>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Л0702</t>
  </si>
  <si>
    <t>Авдеева</t>
  </si>
  <si>
    <t>Маргарита</t>
  </si>
  <si>
    <t>Романовна</t>
  </si>
  <si>
    <t>ж</t>
  </si>
  <si>
    <t>Российская Федерация</t>
  </si>
  <si>
    <t>Муниципальное бюджетное общеобразовательное учреждение "Гимназия"</t>
  </si>
  <si>
    <t>Победитель</t>
  </si>
  <si>
    <t>Рожкова Ольга Владимировна</t>
  </si>
  <si>
    <t>Л0701</t>
  </si>
  <si>
    <t>Тутишоев</t>
  </si>
  <si>
    <t>Никита</t>
  </si>
  <si>
    <t>Сергеевич</t>
  </si>
  <si>
    <t>м</t>
  </si>
  <si>
    <t>Участник</t>
  </si>
  <si>
    <t>Л0703</t>
  </si>
  <si>
    <t>Рожкова</t>
  </si>
  <si>
    <t>Екатерина</t>
  </si>
  <si>
    <t>Дмитриевна</t>
  </si>
  <si>
    <t>Л0802</t>
  </si>
  <si>
    <t>Попова</t>
  </si>
  <si>
    <t>Кира</t>
  </si>
  <si>
    <t>Шишкина Надежда Валентиновна</t>
  </si>
  <si>
    <t>Л0801</t>
  </si>
  <si>
    <t>Александра</t>
  </si>
  <si>
    <t>Сергеевна</t>
  </si>
  <si>
    <t>Л0901</t>
  </si>
  <si>
    <t>Шашкова</t>
  </si>
  <si>
    <t>Мария</t>
  </si>
  <si>
    <t>Алексеевна</t>
  </si>
  <si>
    <t>Л1101</t>
  </si>
  <si>
    <t>Яковлева</t>
  </si>
  <si>
    <t>Софья</t>
  </si>
  <si>
    <t>Елисеева Екатерина Валерьевна</t>
  </si>
  <si>
    <t>Л1102</t>
  </si>
  <si>
    <t>Козлова</t>
  </si>
  <si>
    <t>Владимировна</t>
  </si>
  <si>
    <r>
      <rPr>
        <sz val="18"/>
        <rFont val="Times New Roman"/>
        <family val="1"/>
      </rPr>
      <t xml:space="preserve">   Председатель жюри: Шишкина Надежда Валентиновна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</si>
  <si>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Тимофеенко Наталья Александровн</t>
    </r>
    <r>
      <rPr>
        <sz val="18"/>
        <rFont val="Times New Roman"/>
        <family val="1"/>
      </rPr>
      <t>а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</si>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</sst>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zoomScale="65" zoomScaleNormal="73" zoomScaleSheetLayoutView="65" workbookViewId="0" topLeftCell="A34">
      <selection activeCell="A40" sqref="A40:A47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8515625" style="0" customWidth="1"/>
    <col min="9" max="9" width="17.8515625" style="0" customWidth="1"/>
    <col min="10" max="10" width="53.8515625" style="0" customWidth="1"/>
    <col min="11" max="11" width="8.57421875" style="0" customWidth="1"/>
    <col min="12" max="13" width="6.140625" style="0" customWidth="1"/>
    <col min="14" max="14" width="12.28125" style="0" customWidth="1"/>
    <col min="15" max="17" width="13.57421875" style="0" customWidth="1"/>
    <col min="18" max="18" width="15.28125" style="0" customWidth="1"/>
    <col min="19" max="19" width="16.28125" style="0" customWidth="1"/>
    <col min="20" max="20" width="20.140625" style="0" customWidth="1"/>
  </cols>
  <sheetData>
    <row r="1" spans="1:2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2.5">
      <c r="A4" s="2"/>
      <c r="B4" s="3"/>
      <c r="C4" s="3"/>
      <c r="D4" s="3"/>
      <c r="E4" s="3"/>
      <c r="F4" s="3"/>
      <c r="G4" s="3"/>
      <c r="H4" s="3"/>
      <c r="I4" s="3"/>
      <c r="J4" s="1" t="s">
        <v>3</v>
      </c>
      <c r="K4" s="1"/>
      <c r="L4" s="1"/>
      <c r="M4" s="1"/>
      <c r="N4" s="1"/>
      <c r="O4" s="1"/>
      <c r="P4" s="1"/>
      <c r="Q4" s="4"/>
      <c r="R4" s="3"/>
      <c r="S4" s="3"/>
      <c r="T4" s="3"/>
    </row>
    <row r="5" spans="1:20" ht="22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22.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2.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2.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22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2.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22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22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22.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22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2.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22.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22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22.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22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="5" customFormat="1" ht="22.5">
      <c r="A23" s="5" t="s">
        <v>16</v>
      </c>
    </row>
    <row r="24" s="5" customFormat="1" ht="22.5">
      <c r="A24" s="5" t="s">
        <v>17</v>
      </c>
    </row>
    <row r="25" s="5" customFormat="1" ht="22.5">
      <c r="A25" s="5" t="s">
        <v>18</v>
      </c>
    </row>
    <row r="26" spans="1:20" ht="22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="5" customFormat="1" ht="22.5">
      <c r="A27" s="5" t="s">
        <v>19</v>
      </c>
    </row>
    <row r="28" s="5" customFormat="1" ht="22.5"/>
    <row r="29" spans="1:20" ht="22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22.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2.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9" spans="1:2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5" t="s">
        <v>36</v>
      </c>
      <c r="M39" s="15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  <c r="S39" s="13" t="s">
        <v>43</v>
      </c>
      <c r="T39" s="13" t="s">
        <v>44</v>
      </c>
    </row>
    <row r="40" spans="1:20" ht="33.75">
      <c r="A40" s="16">
        <v>1</v>
      </c>
      <c r="B40" s="16" t="s">
        <v>45</v>
      </c>
      <c r="C40" s="17" t="s">
        <v>46</v>
      </c>
      <c r="D40" s="16" t="s">
        <v>47</v>
      </c>
      <c r="E40" s="16" t="s">
        <v>48</v>
      </c>
      <c r="F40" s="16" t="s">
        <v>49</v>
      </c>
      <c r="G40" s="16" t="s">
        <v>50</v>
      </c>
      <c r="H40" s="18">
        <v>40505</v>
      </c>
      <c r="I40" s="16" t="s">
        <v>51</v>
      </c>
      <c r="J40" s="16" t="s">
        <v>52</v>
      </c>
      <c r="K40" s="16">
        <v>7</v>
      </c>
      <c r="L40" s="19">
        <v>31</v>
      </c>
      <c r="M40" s="19">
        <v>8</v>
      </c>
      <c r="N40" s="20">
        <f aca="true" t="shared" si="0" ref="N40:N44">SUM(L40:M40)</f>
        <v>39</v>
      </c>
      <c r="O40" s="19">
        <v>56</v>
      </c>
      <c r="P40" s="21">
        <f aca="true" t="shared" si="1" ref="P40:P47">N40/O40</f>
        <v>0.6964285714285714</v>
      </c>
      <c r="Q40" s="22"/>
      <c r="R40" s="22">
        <f aca="true" t="shared" si="2" ref="R40:R47">SUM(N40,Q40)</f>
        <v>39</v>
      </c>
      <c r="S40" s="23" t="s">
        <v>53</v>
      </c>
      <c r="T40" s="16" t="s">
        <v>54</v>
      </c>
    </row>
    <row r="41" spans="1:20" ht="33.75">
      <c r="A41" s="16">
        <v>2</v>
      </c>
      <c r="B41" s="16" t="s">
        <v>45</v>
      </c>
      <c r="C41" s="17" t="s">
        <v>55</v>
      </c>
      <c r="D41" s="16" t="s">
        <v>56</v>
      </c>
      <c r="E41" s="16" t="s">
        <v>57</v>
      </c>
      <c r="F41" s="16" t="s">
        <v>58</v>
      </c>
      <c r="G41" s="16" t="s">
        <v>59</v>
      </c>
      <c r="H41" s="18">
        <v>40365</v>
      </c>
      <c r="I41" s="16" t="s">
        <v>51</v>
      </c>
      <c r="J41" s="16" t="s">
        <v>52</v>
      </c>
      <c r="K41" s="16">
        <v>7</v>
      </c>
      <c r="L41" s="19">
        <v>23</v>
      </c>
      <c r="M41" s="19">
        <v>6</v>
      </c>
      <c r="N41" s="20">
        <f t="shared" si="0"/>
        <v>29</v>
      </c>
      <c r="O41" s="19">
        <v>56</v>
      </c>
      <c r="P41" s="21">
        <f t="shared" si="1"/>
        <v>0.5178571428571429</v>
      </c>
      <c r="Q41" s="22"/>
      <c r="R41" s="22">
        <f t="shared" si="2"/>
        <v>29</v>
      </c>
      <c r="S41" s="23" t="s">
        <v>60</v>
      </c>
      <c r="T41" s="16" t="s">
        <v>54</v>
      </c>
    </row>
    <row r="42" spans="1:20" ht="33.75">
      <c r="A42" s="16">
        <v>3</v>
      </c>
      <c r="B42" s="16" t="s">
        <v>45</v>
      </c>
      <c r="C42" s="17" t="s">
        <v>61</v>
      </c>
      <c r="D42" s="16" t="s">
        <v>62</v>
      </c>
      <c r="E42" s="16" t="s">
        <v>63</v>
      </c>
      <c r="F42" s="16" t="s">
        <v>64</v>
      </c>
      <c r="G42" s="16" t="s">
        <v>50</v>
      </c>
      <c r="H42" s="18">
        <v>40710</v>
      </c>
      <c r="I42" s="16" t="s">
        <v>51</v>
      </c>
      <c r="J42" s="16" t="s">
        <v>52</v>
      </c>
      <c r="K42" s="16">
        <v>7</v>
      </c>
      <c r="L42" s="19">
        <v>26</v>
      </c>
      <c r="M42" s="19"/>
      <c r="N42" s="20">
        <f t="shared" si="0"/>
        <v>26</v>
      </c>
      <c r="O42" s="19">
        <v>56</v>
      </c>
      <c r="P42" s="21">
        <f t="shared" si="1"/>
        <v>0.4642857142857143</v>
      </c>
      <c r="Q42" s="22"/>
      <c r="R42" s="22">
        <f t="shared" si="2"/>
        <v>26</v>
      </c>
      <c r="S42" s="23" t="s">
        <v>60</v>
      </c>
      <c r="T42" s="16" t="s">
        <v>54</v>
      </c>
    </row>
    <row r="43" spans="1:20" ht="49.5">
      <c r="A43" s="16">
        <v>4</v>
      </c>
      <c r="B43" s="16" t="s">
        <v>45</v>
      </c>
      <c r="C43" s="17" t="s">
        <v>65</v>
      </c>
      <c r="D43" s="16" t="s">
        <v>66</v>
      </c>
      <c r="E43" s="16" t="s">
        <v>67</v>
      </c>
      <c r="F43" s="16" t="s">
        <v>49</v>
      </c>
      <c r="G43" s="16" t="s">
        <v>50</v>
      </c>
      <c r="H43" s="18">
        <v>40026</v>
      </c>
      <c r="I43" s="16" t="s">
        <v>51</v>
      </c>
      <c r="J43" s="16" t="s">
        <v>52</v>
      </c>
      <c r="K43" s="16">
        <v>8</v>
      </c>
      <c r="L43" s="19">
        <v>26</v>
      </c>
      <c r="M43" s="19">
        <v>7</v>
      </c>
      <c r="N43" s="20">
        <f t="shared" si="0"/>
        <v>33</v>
      </c>
      <c r="O43" s="19">
        <v>56</v>
      </c>
      <c r="P43" s="21">
        <f t="shared" si="1"/>
        <v>0.5892857142857143</v>
      </c>
      <c r="Q43" s="22"/>
      <c r="R43" s="22">
        <f t="shared" si="2"/>
        <v>33</v>
      </c>
      <c r="S43" s="23" t="s">
        <v>53</v>
      </c>
      <c r="T43" s="16" t="s">
        <v>68</v>
      </c>
    </row>
    <row r="44" spans="1:20" ht="49.5">
      <c r="A44" s="16">
        <v>5</v>
      </c>
      <c r="B44" s="16" t="s">
        <v>45</v>
      </c>
      <c r="C44" s="17" t="s">
        <v>69</v>
      </c>
      <c r="D44" s="16" t="s">
        <v>66</v>
      </c>
      <c r="E44" s="16" t="s">
        <v>70</v>
      </c>
      <c r="F44" s="16" t="s">
        <v>71</v>
      </c>
      <c r="G44" s="16" t="s">
        <v>50</v>
      </c>
      <c r="H44" s="18">
        <v>39931</v>
      </c>
      <c r="I44" s="16" t="s">
        <v>51</v>
      </c>
      <c r="J44" s="16" t="s">
        <v>52</v>
      </c>
      <c r="K44" s="16">
        <v>8</v>
      </c>
      <c r="L44" s="19">
        <v>19</v>
      </c>
      <c r="M44" s="19">
        <v>12</v>
      </c>
      <c r="N44" s="20">
        <f t="shared" si="0"/>
        <v>31</v>
      </c>
      <c r="O44" s="19">
        <v>56</v>
      </c>
      <c r="P44" s="21">
        <f t="shared" si="1"/>
        <v>0.5535714285714286</v>
      </c>
      <c r="Q44" s="22"/>
      <c r="R44" s="22">
        <f t="shared" si="2"/>
        <v>31</v>
      </c>
      <c r="S44" s="23" t="s">
        <v>60</v>
      </c>
      <c r="T44" s="16" t="s">
        <v>68</v>
      </c>
    </row>
    <row r="45" spans="1:20" ht="49.5">
      <c r="A45" s="16">
        <v>6</v>
      </c>
      <c r="B45" s="16" t="s">
        <v>45</v>
      </c>
      <c r="C45" s="17" t="s">
        <v>72</v>
      </c>
      <c r="D45" s="16" t="s">
        <v>73</v>
      </c>
      <c r="E45" s="16" t="s">
        <v>74</v>
      </c>
      <c r="F45" s="16" t="s">
        <v>75</v>
      </c>
      <c r="G45" s="16" t="s">
        <v>50</v>
      </c>
      <c r="H45" s="18">
        <v>39619</v>
      </c>
      <c r="I45" s="16" t="s">
        <v>51</v>
      </c>
      <c r="J45" s="16" t="s">
        <v>52</v>
      </c>
      <c r="K45" s="16">
        <v>9</v>
      </c>
      <c r="L45" s="19">
        <v>55</v>
      </c>
      <c r="M45" s="19"/>
      <c r="N45" s="20">
        <v>55</v>
      </c>
      <c r="O45" s="19">
        <v>90</v>
      </c>
      <c r="P45" s="21">
        <f t="shared" si="1"/>
        <v>0.6111111111111112</v>
      </c>
      <c r="Q45" s="22"/>
      <c r="R45" s="22">
        <f t="shared" si="2"/>
        <v>55</v>
      </c>
      <c r="S45" s="23" t="s">
        <v>53</v>
      </c>
      <c r="T45" s="16" t="s">
        <v>68</v>
      </c>
    </row>
    <row r="46" spans="1:20" ht="49.5">
      <c r="A46" s="16">
        <v>7</v>
      </c>
      <c r="B46" s="16" t="s">
        <v>45</v>
      </c>
      <c r="C46" s="17" t="s">
        <v>76</v>
      </c>
      <c r="D46" s="16" t="s">
        <v>77</v>
      </c>
      <c r="E46" s="16" t="s">
        <v>78</v>
      </c>
      <c r="F46" s="24" t="s">
        <v>49</v>
      </c>
      <c r="G46" s="16" t="s">
        <v>50</v>
      </c>
      <c r="H46" s="18">
        <v>38977</v>
      </c>
      <c r="I46" s="16" t="s">
        <v>51</v>
      </c>
      <c r="J46" s="16" t="s">
        <v>52</v>
      </c>
      <c r="K46" s="16">
        <v>11</v>
      </c>
      <c r="L46" s="19">
        <v>43</v>
      </c>
      <c r="M46" s="19">
        <v>13</v>
      </c>
      <c r="N46" s="20">
        <f aca="true" t="shared" si="3" ref="N46:N47">SUM(L46:M46)</f>
        <v>56</v>
      </c>
      <c r="O46" s="19">
        <v>90</v>
      </c>
      <c r="P46" s="21">
        <f t="shared" si="1"/>
        <v>0.6222222222222222</v>
      </c>
      <c r="Q46" s="22"/>
      <c r="R46" s="22">
        <f t="shared" si="2"/>
        <v>56</v>
      </c>
      <c r="S46" s="23" t="s">
        <v>53</v>
      </c>
      <c r="T46" s="16" t="s">
        <v>79</v>
      </c>
    </row>
    <row r="47" spans="1:20" ht="49.5">
      <c r="A47" s="16">
        <v>8</v>
      </c>
      <c r="B47" s="16" t="s">
        <v>45</v>
      </c>
      <c r="C47" s="17" t="s">
        <v>80</v>
      </c>
      <c r="D47" s="16" t="s">
        <v>81</v>
      </c>
      <c r="E47" s="16" t="s">
        <v>63</v>
      </c>
      <c r="F47" s="16" t="s">
        <v>82</v>
      </c>
      <c r="G47" s="16" t="s">
        <v>50</v>
      </c>
      <c r="H47" s="18">
        <v>38716</v>
      </c>
      <c r="I47" s="16" t="s">
        <v>51</v>
      </c>
      <c r="J47" s="16" t="s">
        <v>52</v>
      </c>
      <c r="K47" s="16">
        <v>11</v>
      </c>
      <c r="L47" s="19">
        <v>51</v>
      </c>
      <c r="M47" s="19"/>
      <c r="N47" s="20">
        <f t="shared" si="3"/>
        <v>51</v>
      </c>
      <c r="O47" s="19">
        <v>90</v>
      </c>
      <c r="P47" s="21">
        <f t="shared" si="1"/>
        <v>0.5666666666666667</v>
      </c>
      <c r="Q47" s="22"/>
      <c r="R47" s="22">
        <f t="shared" si="2"/>
        <v>51</v>
      </c>
      <c r="S47" s="23" t="s">
        <v>60</v>
      </c>
      <c r="T47" s="16" t="s">
        <v>79</v>
      </c>
    </row>
    <row r="48" spans="1:20" ht="50.25" customHeight="1">
      <c r="A48" s="25" t="s">
        <v>83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45.75" customHeight="1">
      <c r="A49" s="5" t="s">
        <v>84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50.25" customHeight="1">
      <c r="A50" s="6" t="s">
        <v>85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50.25" customHeight="1">
      <c r="A51" s="6" t="s">
        <v>85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</sheetData>
  <sheetProtection selectLockedCells="1" selectUnlockedCells="1"/>
  <autoFilter ref="A39:T51"/>
  <mergeCells count="29">
    <mergeCell ref="A1:T1"/>
    <mergeCell ref="A2:T2"/>
    <mergeCell ref="A3:T3"/>
    <mergeCell ref="J4:P4"/>
    <mergeCell ref="A5:T5"/>
    <mergeCell ref="A6:T6"/>
    <mergeCell ref="A7:T7"/>
    <mergeCell ref="A8:T8"/>
    <mergeCell ref="A10:T10"/>
    <mergeCell ref="A12:T12"/>
    <mergeCell ref="A13:T13"/>
    <mergeCell ref="A14:T14"/>
    <mergeCell ref="A16:T16"/>
    <mergeCell ref="A17:T17"/>
    <mergeCell ref="A18:T18"/>
    <mergeCell ref="A20:T20"/>
    <mergeCell ref="A21:T21"/>
    <mergeCell ref="A23:IV23"/>
    <mergeCell ref="A24:IV24"/>
    <mergeCell ref="A25:IV25"/>
    <mergeCell ref="A27:IV27"/>
    <mergeCell ref="A28:IV28"/>
    <mergeCell ref="A30:T30"/>
    <mergeCell ref="A33:T33"/>
    <mergeCell ref="A34:T34"/>
    <mergeCell ref="A36:T36"/>
    <mergeCell ref="A37:T37"/>
    <mergeCell ref="A48:T48"/>
    <mergeCell ref="A49:T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2023-10-16T12:49:45Z</dcterms:modified>
  <cp:category/>
  <cp:version/>
  <cp:contentType/>
  <cp:contentStatus/>
  <cp:revision>5</cp:revision>
</cp:coreProperties>
</file>