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'Лист1'!$A$1:$M$62</definedName>
    <definedName name="_xlnm._FilterDatabase" localSheetId="0" hidden="1">'Лист1'!$A$37:$M$62</definedName>
    <definedName name="Excel_BuiltIn_Print_Area" localSheetId="0">'Лист1'!$A$1:$M$62</definedName>
    <definedName name="Excel_BuiltIn__FilterDatabase" localSheetId="0">'Лист1'!$A$37:$M$59</definedName>
  </definedNames>
  <calcPr fullCalcOnLoad="1"/>
</workbook>
</file>

<file path=xl/sharedStrings.xml><?xml version="1.0" encoding="utf-8"?>
<sst xmlns="http://schemas.openxmlformats.org/spreadsheetml/2006/main" count="129" uniqueCount="92">
  <si>
    <t>ПРОТОКОЛ</t>
  </si>
  <si>
    <t xml:space="preserve">заседания жюри муниципального этапа всероссийской олимпиады школьников </t>
  </si>
  <si>
    <t>по информатике в 2023/24 учебном году</t>
  </si>
  <si>
    <t>от «24» ноября 2023</t>
  </si>
  <si>
    <t>Место проведения: ТОГАОУ  «Мичуринский лицей-интернат»</t>
  </si>
  <si>
    <t>Дата проведения: 24.11.2023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</si>
  <si>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22  ,  7 класс - 2  , 8 класс -  3   , 9 класс — 3   , 10 класс - 5   , 11 класс -  9  .</t>
    </r>
  </si>
  <si>
    <t>На заседании присутствовали 7 членов жюри.</t>
  </si>
  <si>
    <t>Председатель жюри: Десятник Алексей Андреевич</t>
  </si>
  <si>
    <t>Секретарь жюри: Чермошенцева Галина Викторовна</t>
  </si>
  <si>
    <t>Члены жюри: Бурыкина Ольга Алексеевна, Кострова Елена Викторовна, Лунина Ирина Васильевна, Пышкина Алла Викторовна, Чиркин  Юрий Алексеевич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</si>
  <si>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</si>
  <si>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</si>
  <si>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t>2. Определение победителей и призеров муниципального этапа всероссийской олимпиады школьников по информатике.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</si>
  <si>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</si>
  <si>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который(ая) познакомил(а) с рейтингом участников муниципального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</si>
  <si>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</si>
  <si>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0, 7 класс - 0, 8 класс - 0, 9 класс - 0, 10 класс - 0, 11 класс —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</si>
  <si>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- 0, 7 класс - 0, 8 класс - 0, 9 класс - 0, 10 класс - 0, 11 класс — 0.</t>
    </r>
  </si>
  <si>
    <t>В ходе проведения муниципального этапа олимпиады было удалено 0 участников, рассмотрено __ апелляций, из них: удовлетворено__,
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</si>
  <si>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7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</si>
  <si>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</si>
  <si>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рейтинговую таблицу результатов участников муниципального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</si>
  <si>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муниципального этапа всероссийской олимпиады школьников в 2023/24 учебном году                        по информатике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</si>
  <si>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</si>
  <si>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</si>
  <si>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</si>
  <si>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</si>
  <si>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</si>
  <si>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</si>
  <si>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</si>
  <si>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</si>
  <si>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</si>
  <si>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</si>
  <si>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</si>
  <si>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</si>
  <si>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</si>
  <si>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</si>
  <si>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 xml:space="preserve">1. </t>
  </si>
  <si>
    <t>г. Мичуринск</t>
  </si>
  <si>
    <t>ikt2023-0701</t>
  </si>
  <si>
    <t>Тамбовское областное государственное автономное общеобразовательное учреждение "Мичуринский лицей-интернат"</t>
  </si>
  <si>
    <t xml:space="preserve">2. </t>
  </si>
  <si>
    <t>ikt2023-0702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</si>
  <si>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</si>
  <si>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 xml:space="preserve">3. </t>
  </si>
  <si>
    <t>ikt2023-0801</t>
  </si>
  <si>
    <t>Муниципальное бюджетное общеобразовательное учреждение «Средняя общеобразовательная школа №1»</t>
  </si>
  <si>
    <t xml:space="preserve">4. </t>
  </si>
  <si>
    <t>ikt2023-0803</t>
  </si>
  <si>
    <t>Муниципальное общеобразовательное учреждение "Средняя общеобразовательная школа №15" г.Мичуринска Тамбовской области</t>
  </si>
  <si>
    <t xml:space="preserve">5. </t>
  </si>
  <si>
    <t>ikt2023-0802</t>
  </si>
  <si>
    <t xml:space="preserve">6. </t>
  </si>
  <si>
    <t>ikt2023-0902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</si>
  <si>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</si>
  <si>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 xml:space="preserve">7. </t>
  </si>
  <si>
    <t>ikt2023-0901</t>
  </si>
  <si>
    <t xml:space="preserve">8. </t>
  </si>
  <si>
    <t>ikt2023-0903</t>
  </si>
  <si>
    <t xml:space="preserve">9. </t>
  </si>
  <si>
    <t>ikt2023-1004</t>
  </si>
  <si>
    <t xml:space="preserve">10. </t>
  </si>
  <si>
    <t>ikt2023-1002</t>
  </si>
  <si>
    <t xml:space="preserve">11. </t>
  </si>
  <si>
    <t>ikt2023-1001</t>
  </si>
  <si>
    <t>муниципальное автономное общеобразовательное учреждение "Средняя общеобразовательная школа №5 "НТЦ им.И.В.Мичурина"</t>
  </si>
  <si>
    <t xml:space="preserve">12. </t>
  </si>
  <si>
    <t>ikt2023-1005</t>
  </si>
  <si>
    <t xml:space="preserve">13. </t>
  </si>
  <si>
    <t>ikt2023-1003</t>
  </si>
  <si>
    <t xml:space="preserve">14. </t>
  </si>
  <si>
    <t>ikt2023-1103</t>
  </si>
  <si>
    <t xml:space="preserve">15. </t>
  </si>
  <si>
    <t>ikt2023-1107</t>
  </si>
  <si>
    <t xml:space="preserve">16. </t>
  </si>
  <si>
    <t>ikt2023-1101</t>
  </si>
  <si>
    <t xml:space="preserve">17. </t>
  </si>
  <si>
    <t>ikt2023-1102</t>
  </si>
  <si>
    <t xml:space="preserve">18. </t>
  </si>
  <si>
    <t>ikt2023-1109</t>
  </si>
  <si>
    <t xml:space="preserve">19. </t>
  </si>
  <si>
    <t>ikt2023-1104</t>
  </si>
  <si>
    <t xml:space="preserve">20. </t>
  </si>
  <si>
    <t>ikt2023-1108</t>
  </si>
  <si>
    <t xml:space="preserve">21. </t>
  </si>
  <si>
    <t>ikt2023-1105</t>
  </si>
  <si>
    <t xml:space="preserve">22. </t>
  </si>
  <si>
    <t>Ikt2023-1106</t>
  </si>
  <si>
    <r>
      <rPr>
        <sz val="18"/>
        <color indexed="8"/>
        <rFont val="Times New Roman"/>
        <family val="1"/>
      </rPr>
      <t xml:space="preserve">   Председатель жюри: Десятник Алексей Андреевич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</si>
  <si>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Чермошенцева Галина Викторовна</t>
    </r>
    <r>
      <rPr>
        <i/>
        <sz val="18"/>
        <color indexed="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</si>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</sst>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view="pageBreakPreview" zoomScale="73" zoomScaleNormal="73" zoomScaleSheetLayoutView="73" workbookViewId="0" topLeftCell="A55">
      <selection activeCell="A25" sqref="A25"/>
    </sheetView>
  </sheetViews>
  <sheetFormatPr defaultColWidth="9.140625" defaultRowHeight="15"/>
  <cols>
    <col min="2" max="2" width="19.421875" style="0" customWidth="1"/>
    <col min="3" max="3" width="14.7109375" style="0" customWidth="1"/>
    <col min="4" max="4" width="53.8515625" style="0" customWidth="1"/>
    <col min="5" max="9" width="6.00390625" style="0" customWidth="1"/>
    <col min="10" max="10" width="14.7109375" style="0" customWidth="1"/>
    <col min="11" max="12" width="13.57421875" style="0" customWidth="1"/>
    <col min="13" max="13" width="36.0039062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2.5">
      <c r="A4" s="2"/>
      <c r="B4" s="3"/>
      <c r="C4" s="3"/>
      <c r="D4" s="3"/>
      <c r="E4" s="2"/>
      <c r="F4" s="2"/>
      <c r="G4" s="2"/>
      <c r="H4" s="2"/>
      <c r="I4" s="2"/>
      <c r="J4" s="2" t="s">
        <v>3</v>
      </c>
      <c r="K4" s="2"/>
      <c r="L4" s="2"/>
      <c r="M4" s="2"/>
    </row>
    <row r="5" spans="1:1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4" customHeight="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3.2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3.25" customHeight="1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6"/>
    </row>
    <row r="14" spans="1:13" ht="34.5" customHeight="1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40.5" customHeight="1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252" s="4" customFormat="1" ht="23.25">
      <c r="A23" s="4" t="s">
        <v>16</v>
      </c>
      <c r="IM23"/>
      <c r="IN23"/>
      <c r="IO23"/>
      <c r="IP23"/>
      <c r="IQ23"/>
      <c r="IR23"/>
    </row>
    <row r="24" spans="1:256" s="5" customFormat="1" ht="24" customHeight="1">
      <c r="A24" s="5" t="s">
        <v>17</v>
      </c>
      <c r="IM24"/>
      <c r="IN24"/>
      <c r="IO24"/>
      <c r="IP24"/>
      <c r="IQ24"/>
      <c r="IR24"/>
      <c r="IS24" s="4"/>
      <c r="IT24" s="4"/>
      <c r="IU24" s="4"/>
      <c r="IV24" s="4"/>
    </row>
    <row r="25" spans="1:252" s="4" customFormat="1" ht="24">
      <c r="A25" s="4" t="s">
        <v>18</v>
      </c>
      <c r="IM25"/>
      <c r="IN25"/>
      <c r="IO25"/>
      <c r="IP25"/>
      <c r="IQ25"/>
      <c r="IR25"/>
    </row>
    <row r="26" spans="1:13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256" s="5" customFormat="1" ht="38.25" customHeight="1">
      <c r="A27" s="5" t="s">
        <v>19</v>
      </c>
      <c r="IM27"/>
      <c r="IN27"/>
      <c r="IO27"/>
      <c r="IP27"/>
      <c r="IQ27"/>
      <c r="IR27"/>
      <c r="IS27" s="4"/>
      <c r="IT27" s="4"/>
      <c r="IU27" s="4"/>
      <c r="IV27" s="4"/>
    </row>
    <row r="28" spans="247:252" s="4" customFormat="1" ht="23.25">
      <c r="IM28"/>
      <c r="IN28"/>
      <c r="IO28"/>
      <c r="IP28"/>
      <c r="IQ28"/>
      <c r="IR28"/>
    </row>
    <row r="29" spans="1:13" ht="23.25">
      <c r="A29" s="7" t="s">
        <v>20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48" customHeight="1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51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58.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ht="12" customHeight="1"/>
    <row r="37" spans="1:13" ht="96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4" t="s">
        <v>29</v>
      </c>
      <c r="F37" s="14" t="s">
        <v>30</v>
      </c>
      <c r="G37" s="14" t="s">
        <v>31</v>
      </c>
      <c r="H37" s="14" t="s">
        <v>32</v>
      </c>
      <c r="I37" s="14" t="s">
        <v>33</v>
      </c>
      <c r="J37" s="12" t="s">
        <v>34</v>
      </c>
      <c r="K37" s="12" t="s">
        <v>35</v>
      </c>
      <c r="L37" s="12" t="s">
        <v>36</v>
      </c>
      <c r="M37" s="12" t="s">
        <v>37</v>
      </c>
    </row>
    <row r="38" spans="1:13" ht="75">
      <c r="A38" s="15" t="s">
        <v>38</v>
      </c>
      <c r="B38" s="15" t="s">
        <v>39</v>
      </c>
      <c r="C38" s="16" t="s">
        <v>40</v>
      </c>
      <c r="D38" s="15" t="s">
        <v>41</v>
      </c>
      <c r="E38" s="17">
        <v>0</v>
      </c>
      <c r="F38" s="17">
        <v>13</v>
      </c>
      <c r="G38" s="17"/>
      <c r="H38" s="17">
        <v>0</v>
      </c>
      <c r="I38" s="17"/>
      <c r="J38" s="18">
        <f aca="true" t="shared" si="0" ref="J38:J59">SUM(E38:I38)</f>
        <v>13</v>
      </c>
      <c r="K38" s="17">
        <v>500</v>
      </c>
      <c r="L38" s="19">
        <f aca="true" t="shared" si="1" ref="L38:L59">J38/K38</f>
        <v>0.026</v>
      </c>
      <c r="M38" s="20"/>
    </row>
    <row r="39" spans="1:13" ht="75">
      <c r="A39" s="15" t="s">
        <v>42</v>
      </c>
      <c r="B39" s="15" t="s">
        <v>39</v>
      </c>
      <c r="C39" s="16" t="s">
        <v>43</v>
      </c>
      <c r="D39" s="15" t="s">
        <v>44</v>
      </c>
      <c r="E39" s="17"/>
      <c r="F39" s="17"/>
      <c r="G39" s="17"/>
      <c r="H39" s="17"/>
      <c r="I39" s="17"/>
      <c r="J39" s="18">
        <f t="shared" si="0"/>
        <v>0</v>
      </c>
      <c r="K39" s="17">
        <v>500</v>
      </c>
      <c r="L39" s="19">
        <f t="shared" si="1"/>
        <v>0</v>
      </c>
      <c r="M39" s="20"/>
    </row>
    <row r="40" spans="1:13" ht="56.25">
      <c r="A40" s="15" t="s">
        <v>45</v>
      </c>
      <c r="B40" s="15" t="s">
        <v>39</v>
      </c>
      <c r="C40" s="16" t="s">
        <v>46</v>
      </c>
      <c r="D40" s="15" t="s">
        <v>47</v>
      </c>
      <c r="E40" s="17">
        <v>2</v>
      </c>
      <c r="F40" s="17">
        <v>71</v>
      </c>
      <c r="G40" s="17">
        <v>0</v>
      </c>
      <c r="H40" s="17">
        <v>86</v>
      </c>
      <c r="I40" s="17">
        <v>1</v>
      </c>
      <c r="J40" s="18">
        <f t="shared" si="0"/>
        <v>160</v>
      </c>
      <c r="K40" s="17">
        <v>500</v>
      </c>
      <c r="L40" s="19">
        <f t="shared" si="1"/>
        <v>0.32</v>
      </c>
      <c r="M40" s="20"/>
    </row>
    <row r="41" spans="1:13" ht="75">
      <c r="A41" s="15" t="s">
        <v>48</v>
      </c>
      <c r="B41" s="15" t="s">
        <v>39</v>
      </c>
      <c r="C41" s="16" t="s">
        <v>49</v>
      </c>
      <c r="D41" s="15" t="s">
        <v>50</v>
      </c>
      <c r="E41" s="17"/>
      <c r="F41" s="17"/>
      <c r="G41" s="17"/>
      <c r="H41" s="17"/>
      <c r="I41" s="17"/>
      <c r="J41" s="18">
        <f t="shared" si="0"/>
        <v>0</v>
      </c>
      <c r="K41" s="17">
        <v>500</v>
      </c>
      <c r="L41" s="19">
        <f t="shared" si="1"/>
        <v>0</v>
      </c>
      <c r="M41" s="20"/>
    </row>
    <row r="42" spans="1:13" ht="56.25">
      <c r="A42" s="15" t="s">
        <v>51</v>
      </c>
      <c r="B42" s="15" t="s">
        <v>39</v>
      </c>
      <c r="C42" s="16" t="s">
        <v>52</v>
      </c>
      <c r="D42" s="15" t="s">
        <v>47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f t="shared" si="0"/>
        <v>0</v>
      </c>
      <c r="K42" s="17">
        <v>500</v>
      </c>
      <c r="L42" s="19">
        <f t="shared" si="1"/>
        <v>0</v>
      </c>
      <c r="M42" s="20"/>
    </row>
    <row r="43" spans="1:13" ht="112.5">
      <c r="A43" s="15" t="s">
        <v>53</v>
      </c>
      <c r="B43" s="15" t="s">
        <v>39</v>
      </c>
      <c r="C43" s="16" t="s">
        <v>54</v>
      </c>
      <c r="D43" s="15" t="s">
        <v>55</v>
      </c>
      <c r="E43" s="17">
        <v>10</v>
      </c>
      <c r="F43" s="17">
        <v>18</v>
      </c>
      <c r="G43" s="17">
        <v>2</v>
      </c>
      <c r="H43" s="17">
        <v>1</v>
      </c>
      <c r="I43" s="17">
        <v>0</v>
      </c>
      <c r="J43" s="18">
        <f t="shared" si="0"/>
        <v>31</v>
      </c>
      <c r="K43" s="17">
        <v>500</v>
      </c>
      <c r="L43" s="19">
        <f t="shared" si="1"/>
        <v>0.062</v>
      </c>
      <c r="M43" s="20"/>
    </row>
    <row r="44" spans="1:13" ht="112.5">
      <c r="A44" s="15" t="s">
        <v>56</v>
      </c>
      <c r="B44" s="15" t="s">
        <v>39</v>
      </c>
      <c r="C44" s="16" t="s">
        <v>57</v>
      </c>
      <c r="D44" s="15" t="s">
        <v>55</v>
      </c>
      <c r="E44" s="17"/>
      <c r="F44" s="17"/>
      <c r="G44" s="17">
        <v>2</v>
      </c>
      <c r="H44" s="17"/>
      <c r="I44" s="17"/>
      <c r="J44" s="18">
        <f t="shared" si="0"/>
        <v>2</v>
      </c>
      <c r="K44" s="17">
        <v>500</v>
      </c>
      <c r="L44" s="19">
        <f t="shared" si="1"/>
        <v>0.004</v>
      </c>
      <c r="M44" s="20"/>
    </row>
    <row r="45" spans="1:13" ht="56.25">
      <c r="A45" s="15" t="s">
        <v>58</v>
      </c>
      <c r="B45" s="15" t="s">
        <v>39</v>
      </c>
      <c r="C45" s="16" t="s">
        <v>59</v>
      </c>
      <c r="D45" s="15" t="s">
        <v>47</v>
      </c>
      <c r="E45" s="17"/>
      <c r="F45" s="17"/>
      <c r="G45" s="17">
        <v>0</v>
      </c>
      <c r="H45" s="17"/>
      <c r="I45" s="17"/>
      <c r="J45" s="18">
        <f t="shared" si="0"/>
        <v>0</v>
      </c>
      <c r="K45" s="17">
        <v>500</v>
      </c>
      <c r="L45" s="19">
        <f t="shared" si="1"/>
        <v>0</v>
      </c>
      <c r="M45" s="20"/>
    </row>
    <row r="46" spans="1:13" ht="75">
      <c r="A46" s="15" t="s">
        <v>60</v>
      </c>
      <c r="B46" s="15" t="s">
        <v>39</v>
      </c>
      <c r="C46" s="16" t="s">
        <v>61</v>
      </c>
      <c r="D46" s="15" t="s">
        <v>50</v>
      </c>
      <c r="E46" s="17">
        <v>100</v>
      </c>
      <c r="F46" s="17">
        <v>94</v>
      </c>
      <c r="G46" s="17">
        <v>2</v>
      </c>
      <c r="H46" s="17">
        <v>73</v>
      </c>
      <c r="I46" s="17"/>
      <c r="J46" s="18">
        <f t="shared" si="0"/>
        <v>269</v>
      </c>
      <c r="K46" s="17">
        <v>500</v>
      </c>
      <c r="L46" s="19">
        <f t="shared" si="1"/>
        <v>0.538</v>
      </c>
      <c r="M46" s="20"/>
    </row>
    <row r="47" spans="1:13" ht="112.5">
      <c r="A47" s="15" t="s">
        <v>62</v>
      </c>
      <c r="B47" s="15" t="s">
        <v>39</v>
      </c>
      <c r="C47" s="16" t="s">
        <v>63</v>
      </c>
      <c r="D47" s="15" t="s">
        <v>55</v>
      </c>
      <c r="E47" s="17">
        <v>100</v>
      </c>
      <c r="F47" s="17"/>
      <c r="G47" s="17">
        <v>100</v>
      </c>
      <c r="H47" s="17">
        <v>22</v>
      </c>
      <c r="I47" s="17">
        <v>7</v>
      </c>
      <c r="J47" s="18">
        <f t="shared" si="0"/>
        <v>229</v>
      </c>
      <c r="K47" s="17">
        <v>500</v>
      </c>
      <c r="L47" s="19">
        <f t="shared" si="1"/>
        <v>0.458</v>
      </c>
      <c r="M47" s="20"/>
    </row>
    <row r="48" spans="1:13" ht="75">
      <c r="A48" s="15" t="s">
        <v>64</v>
      </c>
      <c r="B48" s="15" t="s">
        <v>39</v>
      </c>
      <c r="C48" s="16" t="s">
        <v>65</v>
      </c>
      <c r="D48" s="15" t="s">
        <v>66</v>
      </c>
      <c r="E48" s="17">
        <v>91</v>
      </c>
      <c r="F48" s="17"/>
      <c r="G48" s="17">
        <v>100</v>
      </c>
      <c r="H48" s="17">
        <v>14</v>
      </c>
      <c r="I48" s="17"/>
      <c r="J48" s="18">
        <f t="shared" si="0"/>
        <v>205</v>
      </c>
      <c r="K48" s="17">
        <v>500</v>
      </c>
      <c r="L48" s="19">
        <f t="shared" si="1"/>
        <v>0.41</v>
      </c>
      <c r="M48" s="20"/>
    </row>
    <row r="49" spans="1:13" ht="49.5">
      <c r="A49" s="15" t="s">
        <v>67</v>
      </c>
      <c r="B49" s="15" t="s">
        <v>39</v>
      </c>
      <c r="C49" s="16" t="s">
        <v>68</v>
      </c>
      <c r="D49" s="15" t="s">
        <v>41</v>
      </c>
      <c r="E49" s="17">
        <v>100</v>
      </c>
      <c r="F49" s="17">
        <v>94</v>
      </c>
      <c r="G49" s="17"/>
      <c r="H49" s="17"/>
      <c r="I49" s="17"/>
      <c r="J49" s="18">
        <f t="shared" si="0"/>
        <v>194</v>
      </c>
      <c r="K49" s="17">
        <v>500</v>
      </c>
      <c r="L49" s="19">
        <f t="shared" si="1"/>
        <v>0.388</v>
      </c>
      <c r="M49" s="20"/>
    </row>
    <row r="50" spans="1:13" ht="49.5">
      <c r="A50" s="15" t="s">
        <v>69</v>
      </c>
      <c r="B50" s="15" t="s">
        <v>39</v>
      </c>
      <c r="C50" s="16" t="s">
        <v>70</v>
      </c>
      <c r="D50" s="15" t="s">
        <v>50</v>
      </c>
      <c r="E50" s="17">
        <v>100</v>
      </c>
      <c r="F50" s="17">
        <v>94</v>
      </c>
      <c r="G50" s="17">
        <v>0</v>
      </c>
      <c r="H50" s="17">
        <v>0</v>
      </c>
      <c r="I50" s="17"/>
      <c r="J50" s="18">
        <f t="shared" si="0"/>
        <v>194</v>
      </c>
      <c r="K50" s="17">
        <v>500</v>
      </c>
      <c r="L50" s="19">
        <f t="shared" si="1"/>
        <v>0.388</v>
      </c>
      <c r="M50" s="20"/>
    </row>
    <row r="51" spans="1:13" ht="49.5">
      <c r="A51" s="15" t="s">
        <v>71</v>
      </c>
      <c r="B51" s="15" t="s">
        <v>39</v>
      </c>
      <c r="C51" s="16" t="s">
        <v>72</v>
      </c>
      <c r="D51" s="15" t="s">
        <v>47</v>
      </c>
      <c r="E51" s="17">
        <v>100</v>
      </c>
      <c r="F51" s="17">
        <v>100</v>
      </c>
      <c r="G51" s="17">
        <v>100</v>
      </c>
      <c r="H51" s="17">
        <v>100</v>
      </c>
      <c r="I51" s="17"/>
      <c r="J51" s="18">
        <f t="shared" si="0"/>
        <v>400</v>
      </c>
      <c r="K51" s="17">
        <v>500</v>
      </c>
      <c r="L51" s="19">
        <f t="shared" si="1"/>
        <v>0.8</v>
      </c>
      <c r="M51" s="20"/>
    </row>
    <row r="52" spans="1:13" ht="49.5">
      <c r="A52" s="15" t="s">
        <v>73</v>
      </c>
      <c r="B52" s="15" t="s">
        <v>39</v>
      </c>
      <c r="C52" s="16" t="s">
        <v>74</v>
      </c>
      <c r="D52" s="15" t="s">
        <v>41</v>
      </c>
      <c r="E52" s="17">
        <v>100</v>
      </c>
      <c r="F52" s="17">
        <v>97</v>
      </c>
      <c r="G52" s="17">
        <v>100</v>
      </c>
      <c r="H52" s="17">
        <v>23</v>
      </c>
      <c r="I52" s="17">
        <v>72</v>
      </c>
      <c r="J52" s="18">
        <f t="shared" si="0"/>
        <v>392</v>
      </c>
      <c r="K52" s="17">
        <v>500</v>
      </c>
      <c r="L52" s="19">
        <f t="shared" si="1"/>
        <v>0.784</v>
      </c>
      <c r="M52" s="20"/>
    </row>
    <row r="53" spans="1:13" ht="49.5">
      <c r="A53" s="15" t="s">
        <v>75</v>
      </c>
      <c r="B53" s="15" t="s">
        <v>39</v>
      </c>
      <c r="C53" s="16" t="s">
        <v>76</v>
      </c>
      <c r="D53" s="15" t="s">
        <v>47</v>
      </c>
      <c r="E53" s="17">
        <v>91</v>
      </c>
      <c r="F53" s="17">
        <v>97</v>
      </c>
      <c r="G53" s="17">
        <v>100</v>
      </c>
      <c r="H53" s="17">
        <v>24</v>
      </c>
      <c r="I53" s="17">
        <v>72</v>
      </c>
      <c r="J53" s="18">
        <f t="shared" si="0"/>
        <v>384</v>
      </c>
      <c r="K53" s="17">
        <v>500</v>
      </c>
      <c r="L53" s="19">
        <f t="shared" si="1"/>
        <v>0.768</v>
      </c>
      <c r="M53" s="20"/>
    </row>
    <row r="54" spans="1:13" ht="49.5">
      <c r="A54" s="15" t="s">
        <v>77</v>
      </c>
      <c r="B54" s="15" t="s">
        <v>39</v>
      </c>
      <c r="C54" s="16" t="s">
        <v>78</v>
      </c>
      <c r="D54" s="15" t="s">
        <v>41</v>
      </c>
      <c r="E54" s="17">
        <v>91</v>
      </c>
      <c r="F54" s="17">
        <v>96</v>
      </c>
      <c r="G54" s="17">
        <v>100</v>
      </c>
      <c r="H54" s="17">
        <v>27</v>
      </c>
      <c r="I54" s="17"/>
      <c r="J54" s="18">
        <f t="shared" si="0"/>
        <v>314</v>
      </c>
      <c r="K54" s="17">
        <v>500</v>
      </c>
      <c r="L54" s="19">
        <f t="shared" si="1"/>
        <v>0.628</v>
      </c>
      <c r="M54" s="20"/>
    </row>
    <row r="55" spans="1:13" ht="75">
      <c r="A55" s="15" t="s">
        <v>79</v>
      </c>
      <c r="B55" s="15" t="s">
        <v>39</v>
      </c>
      <c r="C55" s="16" t="s">
        <v>80</v>
      </c>
      <c r="D55" s="15" t="s">
        <v>66</v>
      </c>
      <c r="E55" s="17">
        <v>100</v>
      </c>
      <c r="F55" s="17">
        <v>65</v>
      </c>
      <c r="G55" s="17">
        <v>100</v>
      </c>
      <c r="H55" s="17"/>
      <c r="I55" s="17">
        <v>15</v>
      </c>
      <c r="J55" s="18">
        <f t="shared" si="0"/>
        <v>280</v>
      </c>
      <c r="K55" s="17">
        <v>500</v>
      </c>
      <c r="L55" s="19">
        <f t="shared" si="1"/>
        <v>0.56</v>
      </c>
      <c r="M55" s="20"/>
    </row>
    <row r="56" spans="1:13" ht="112.5">
      <c r="A56" s="15" t="s">
        <v>81</v>
      </c>
      <c r="B56" s="15" t="s">
        <v>39</v>
      </c>
      <c r="C56" s="16" t="s">
        <v>82</v>
      </c>
      <c r="D56" s="15" t="s">
        <v>55</v>
      </c>
      <c r="E56" s="17">
        <v>100</v>
      </c>
      <c r="F56" s="17">
        <v>93</v>
      </c>
      <c r="G56" s="17">
        <v>2</v>
      </c>
      <c r="H56" s="17">
        <v>36</v>
      </c>
      <c r="I56" s="17"/>
      <c r="J56" s="18">
        <f t="shared" si="0"/>
        <v>231</v>
      </c>
      <c r="K56" s="17">
        <v>500</v>
      </c>
      <c r="L56" s="19">
        <f t="shared" si="1"/>
        <v>0.462</v>
      </c>
      <c r="M56" s="20"/>
    </row>
    <row r="57" spans="1:13" ht="112.5">
      <c r="A57" s="15" t="s">
        <v>83</v>
      </c>
      <c r="B57" s="15" t="s">
        <v>39</v>
      </c>
      <c r="C57" s="16" t="s">
        <v>84</v>
      </c>
      <c r="D57" s="15" t="s">
        <v>55</v>
      </c>
      <c r="E57" s="17"/>
      <c r="F57" s="17">
        <v>20</v>
      </c>
      <c r="G57" s="17">
        <v>6</v>
      </c>
      <c r="H57" s="17"/>
      <c r="I57" s="17">
        <v>30</v>
      </c>
      <c r="J57" s="18">
        <f t="shared" si="0"/>
        <v>56</v>
      </c>
      <c r="K57" s="17">
        <v>500</v>
      </c>
      <c r="L57" s="19">
        <f t="shared" si="1"/>
        <v>0.112</v>
      </c>
      <c r="M57" s="20"/>
    </row>
    <row r="58" spans="1:13" ht="75">
      <c r="A58" s="15" t="s">
        <v>85</v>
      </c>
      <c r="B58" s="15" t="s">
        <v>39</v>
      </c>
      <c r="C58" s="16" t="s">
        <v>86</v>
      </c>
      <c r="D58" s="15" t="s">
        <v>50</v>
      </c>
      <c r="E58" s="17">
        <v>6</v>
      </c>
      <c r="F58" s="17"/>
      <c r="G58" s="17"/>
      <c r="H58" s="17"/>
      <c r="I58" s="17"/>
      <c r="J58" s="18">
        <f t="shared" si="0"/>
        <v>6</v>
      </c>
      <c r="K58" s="17">
        <v>500</v>
      </c>
      <c r="L58" s="19">
        <f t="shared" si="1"/>
        <v>0.012</v>
      </c>
      <c r="M58" s="20"/>
    </row>
    <row r="59" spans="1:13" ht="75">
      <c r="A59" s="15" t="s">
        <v>87</v>
      </c>
      <c r="B59" s="15" t="s">
        <v>39</v>
      </c>
      <c r="C59" s="16" t="s">
        <v>88</v>
      </c>
      <c r="D59" s="15" t="s">
        <v>50</v>
      </c>
      <c r="E59" s="17"/>
      <c r="F59" s="17"/>
      <c r="G59" s="17"/>
      <c r="H59" s="17"/>
      <c r="I59" s="17"/>
      <c r="J59" s="18">
        <f t="shared" si="0"/>
        <v>0</v>
      </c>
      <c r="K59" s="17">
        <v>500</v>
      </c>
      <c r="L59" s="19">
        <f t="shared" si="1"/>
        <v>0</v>
      </c>
      <c r="M59" s="20"/>
    </row>
    <row r="60" spans="1:13" ht="50.25" customHeight="1">
      <c r="A60" s="4" t="s">
        <v>89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45.75" customHeight="1">
      <c r="A61" s="4" t="s">
        <v>90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50.25" customHeight="1">
      <c r="A62" s="6" t="s">
        <v>91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sheetProtection selectLockedCells="1" selectUnlockedCells="1"/>
  <autoFilter ref="A37:M62"/>
  <mergeCells count="29">
    <mergeCell ref="A1:M1"/>
    <mergeCell ref="A2:M2"/>
    <mergeCell ref="A3:M3"/>
    <mergeCell ref="J4:M4"/>
    <mergeCell ref="A5:M5"/>
    <mergeCell ref="A6:M6"/>
    <mergeCell ref="A7:M7"/>
    <mergeCell ref="A8:M8"/>
    <mergeCell ref="A10:M10"/>
    <mergeCell ref="A12:M12"/>
    <mergeCell ref="A13:L13"/>
    <mergeCell ref="A14:M14"/>
    <mergeCell ref="A16:M16"/>
    <mergeCell ref="A17:M17"/>
    <mergeCell ref="A18:M18"/>
    <mergeCell ref="A20:M20"/>
    <mergeCell ref="A21:M21"/>
    <mergeCell ref="A23:IL23"/>
    <mergeCell ref="A24:IL24"/>
    <mergeCell ref="A25:IL25"/>
    <mergeCell ref="A27:IL27"/>
    <mergeCell ref="A28:IL28"/>
    <mergeCell ref="A29:M29"/>
    <mergeCell ref="A31:M31"/>
    <mergeCell ref="A32:M32"/>
    <mergeCell ref="A34:M34"/>
    <mergeCell ref="A35:M35"/>
    <mergeCell ref="A60:M60"/>
    <mergeCell ref="A61:M61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2023-11-24T12:00:25Z</cp:lastPrinted>
  <dcterms:modified xsi:type="dcterms:W3CDTF">2023-11-28T05:43:33Z</dcterms:modified>
  <cp:category/>
  <cp:version/>
  <cp:contentType/>
  <cp:contentStatus/>
  <cp:revision>2</cp:revision>
</cp:coreProperties>
</file>