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'Лист1'!$A$1:$R$57</definedName>
    <definedName name="_xlnm._FilterDatabase" localSheetId="0" hidden="1">'Лист1'!$A$39:$R$57</definedName>
    <definedName name="Excel_BuiltIn_Print_Area" localSheetId="0">'Лист1'!$A$1:$R$57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<sst xmlns="http://schemas.openxmlformats.org/spreadsheetml/2006/main" count="187" uniqueCount="103">
  <si>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</si>
  <si>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</si>
  <si>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</si>
  <si>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   03  »___ноября___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</si>
  <si>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Тамбовское областное государственное автономное общеобразовательное учреждение "Мичуринский лицей-интернат"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</si>
  <si>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</si>
  <si>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14  .</t>
    </r>
  </si>
  <si>
    <t>На заседании присутствовали 5 членов жюри.</t>
  </si>
  <si>
    <t>Председатель жюри: Кузовлева Татьяна Геннадьевна</t>
  </si>
  <si>
    <t>Секретарь жюри: Шевкетова Марина Евгеньевна</t>
  </si>
  <si>
    <t>Члены жюри: Дубровская Ольга Анатольевна, Сафонова Светлана Вячеславовна, Тимофеева Вера Вячеславовна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</si>
  <si>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</si>
  <si>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</si>
  <si>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</si>
  <si>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</si>
  <si>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математике (начальная школа).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</si>
  <si>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</si>
  <si>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</si>
  <si>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</si>
  <si>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</si>
  <si>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</si>
  <si>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</si>
  <si>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</si>
  <si>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</si>
  <si>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</si>
  <si>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</si>
  <si>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</si>
  <si>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</si>
  <si>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</si>
  <si>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</si>
  <si>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</si>
  <si>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</si>
  <si>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</si>
  <si>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</si>
  <si>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</si>
  <si>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</si>
  <si>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</si>
  <si>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</si>
  <si>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</si>
  <si>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</si>
  <si>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</si>
  <si>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</si>
  <si>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</si>
  <si>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</si>
  <si>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sma23420/edu680140/4/62w89</t>
  </si>
  <si>
    <t>Мазитова</t>
  </si>
  <si>
    <t>Дарья</t>
  </si>
  <si>
    <t>Сергеевна</t>
  </si>
  <si>
    <t>Ж</t>
  </si>
  <si>
    <t>Российская Федерация</t>
  </si>
  <si>
    <t>Участник</t>
  </si>
  <si>
    <t>Тимофеева Вера Вячеславовна</t>
  </si>
  <si>
    <t>sma23420/edu680140/4/688g6</t>
  </si>
  <si>
    <t>Старов</t>
  </si>
  <si>
    <t>Даниил</t>
  </si>
  <si>
    <t>Игоревич</t>
  </si>
  <si>
    <t>М</t>
  </si>
  <si>
    <t>sma23420/edu680140/4/9g529</t>
  </si>
  <si>
    <t xml:space="preserve">Мойса </t>
  </si>
  <si>
    <t xml:space="preserve">Анастасия </t>
  </si>
  <si>
    <t>Андреевна</t>
  </si>
  <si>
    <t>Шевкетова Марина Евгеньевна</t>
  </si>
  <si>
    <t>sma23420/edu680140/4/9zzq9</t>
  </si>
  <si>
    <t>Талейкина</t>
  </si>
  <si>
    <t>Василиса</t>
  </si>
  <si>
    <t>Дмитриевна</t>
  </si>
  <si>
    <t>sma23420/edu680140/4/6q746</t>
  </si>
  <si>
    <t xml:space="preserve">Кривошеева </t>
  </si>
  <si>
    <t>Мария</t>
  </si>
  <si>
    <t>Алексеевна</t>
  </si>
  <si>
    <t>sma23420/edu680140/4/9g5q9</t>
  </si>
  <si>
    <t xml:space="preserve">Наумов </t>
  </si>
  <si>
    <t>Матвей</t>
  </si>
  <si>
    <t>Дмитриевич</t>
  </si>
  <si>
    <t>sma23420/edu680140/4/6w859</t>
  </si>
  <si>
    <t>Масленникова</t>
  </si>
  <si>
    <t>Александровна</t>
  </si>
  <si>
    <t>sma23420/edu680140/4/9r239</t>
  </si>
  <si>
    <t>Дедловский</t>
  </si>
  <si>
    <t>Захар</t>
  </si>
  <si>
    <t>Денисович</t>
  </si>
  <si>
    <t>sma23420/edu680140/4/64gv9</t>
  </si>
  <si>
    <t>Калякин</t>
  </si>
  <si>
    <t>Роман</t>
  </si>
  <si>
    <t>Евгеньевич</t>
  </si>
  <si>
    <t>sma23420/edu680140/4/63229</t>
  </si>
  <si>
    <t>Карданис</t>
  </si>
  <si>
    <t>Романовна</t>
  </si>
  <si>
    <t>sma23420/edu680140/4/9zgq6</t>
  </si>
  <si>
    <t>Тенищева</t>
  </si>
  <si>
    <t>sma23420/edu680140/4/97v86</t>
  </si>
  <si>
    <t>Каширский</t>
  </si>
  <si>
    <t>Алексей</t>
  </si>
  <si>
    <t>sma23420/edu680140/4/9vzw9</t>
  </si>
  <si>
    <t>Крылова</t>
  </si>
  <si>
    <t>Софья</t>
  </si>
  <si>
    <t>sma23420/edu680140/4/95qg9</t>
  </si>
  <si>
    <t>Григорян</t>
  </si>
  <si>
    <t>Юрий</t>
  </si>
  <si>
    <t>Геворгович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</si>
  <si>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Кузовлева Татьяна Геннадьевна______  </t>
    </r>
    <r>
      <rPr>
        <i/>
        <sz val="18"/>
        <rFont val="Times New Roman"/>
        <family val="1"/>
      </rPr>
      <t>(подпись)____</t>
    </r>
    <r>
      <rPr>
        <i/>
        <sz val="18"/>
        <color indexed="8"/>
        <rFont val="Times New Roman"/>
        <family val="1"/>
      </rPr>
      <t>_________________</t>
    </r>
  </si>
  <si>
    <r>
      <rPr>
        <sz val="18"/>
        <color indexed="8"/>
        <rFont val="Times New Roman"/>
        <family val="1"/>
      </rPr>
      <t xml:space="preserve">    Секретарь жюри: Шевкетова Марина Евгеньевна________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</t>
    </r>
    <r>
      <rPr>
        <i/>
        <sz val="18"/>
        <color indexed="8"/>
        <rFont val="Times New Roman"/>
        <family val="1"/>
      </rPr>
      <t>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</si>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</sst>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7"/>
  <sheetViews>
    <sheetView tabSelected="1" view="pageBreakPreview" zoomScaleNormal="73" zoomScaleSheetLayoutView="100" workbookViewId="0" topLeftCell="A37">
      <selection activeCell="A24" sqref="A24"/>
    </sheetView>
  </sheetViews>
  <sheetFormatPr defaultColWidth="9.140625" defaultRowHeight="15"/>
  <cols>
    <col min="2" max="2" width="19.421875" style="0" customWidth="1"/>
    <col min="3" max="3" width="20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7109375" style="0" customWidth="1"/>
    <col min="9" max="9" width="17.7109375" style="0" customWidth="1"/>
    <col min="10" max="10" width="53.710937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4">
      <c r="A4" s="2"/>
      <c r="B4" s="3"/>
      <c r="C4" s="3"/>
      <c r="D4" s="3"/>
      <c r="E4" s="3"/>
      <c r="F4" s="3"/>
      <c r="G4" s="3"/>
      <c r="H4" s="3"/>
      <c r="I4" s="3"/>
      <c r="J4" s="2"/>
      <c r="K4" s="2"/>
      <c r="L4" s="2" t="s">
        <v>3</v>
      </c>
      <c r="M4" s="2"/>
      <c r="N4" s="2"/>
      <c r="O4" s="2"/>
      <c r="P4" s="2"/>
      <c r="Q4" s="2"/>
      <c r="R4" s="3"/>
    </row>
    <row r="5" spans="1:18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1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</row>
    <row r="15" spans="1:18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4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1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254" s="4" customFormat="1" ht="24">
      <c r="A23" s="4" t="s">
        <v>16</v>
      </c>
      <c r="IR23"/>
      <c r="IS23"/>
      <c r="IT23"/>
    </row>
    <row r="24" spans="1:254" s="4" customFormat="1" ht="21">
      <c r="A24" s="4" t="s">
        <v>17</v>
      </c>
      <c r="IR24"/>
      <c r="IS24"/>
      <c r="IT24"/>
    </row>
    <row r="25" spans="1:254" s="4" customFormat="1" ht="21">
      <c r="A25" s="4" t="s">
        <v>18</v>
      </c>
      <c r="IR25"/>
      <c r="IS25"/>
      <c r="IT25"/>
    </row>
    <row r="26" spans="1:18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254" s="4" customFormat="1" ht="24">
      <c r="A27" s="4" t="s">
        <v>19</v>
      </c>
      <c r="IR27"/>
      <c r="IS27"/>
      <c r="IT27"/>
    </row>
    <row r="28" spans="252:254" s="4" customFormat="1" ht="24">
      <c r="IR28"/>
      <c r="IS28"/>
      <c r="IT28"/>
    </row>
    <row r="29" spans="1:18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4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</row>
    <row r="31" spans="1:18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1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9" spans="1:1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2" t="s">
        <v>36</v>
      </c>
      <c r="M39" s="12" t="s">
        <v>37</v>
      </c>
      <c r="N39" s="12" t="s">
        <v>38</v>
      </c>
      <c r="O39" s="12" t="s">
        <v>39</v>
      </c>
      <c r="P39" s="12" t="s">
        <v>40</v>
      </c>
      <c r="Q39" s="12" t="s">
        <v>41</v>
      </c>
      <c r="R39" s="12" t="s">
        <v>42</v>
      </c>
    </row>
    <row r="40" spans="1:18" ht="49.5">
      <c r="A40" s="14">
        <v>1</v>
      </c>
      <c r="B40" s="14" t="s">
        <v>43</v>
      </c>
      <c r="C40" s="15" t="s">
        <v>44</v>
      </c>
      <c r="D40" s="14" t="s">
        <v>45</v>
      </c>
      <c r="E40" s="14" t="s">
        <v>46</v>
      </c>
      <c r="F40" s="16" t="s">
        <v>47</v>
      </c>
      <c r="G40" s="14" t="s">
        <v>48</v>
      </c>
      <c r="H40" s="17">
        <v>41502</v>
      </c>
      <c r="I40" s="14" t="s">
        <v>49</v>
      </c>
      <c r="J40" s="14" t="s">
        <v>24</v>
      </c>
      <c r="K40" s="14">
        <v>4</v>
      </c>
      <c r="L40" s="18">
        <v>3</v>
      </c>
      <c r="M40" s="19">
        <v>8</v>
      </c>
      <c r="N40" s="20">
        <f aca="true" t="shared" si="0" ref="N40:N53">L40/M40</f>
        <v>0.375</v>
      </c>
      <c r="O40" s="21"/>
      <c r="P40" s="21">
        <f aca="true" t="shared" si="1" ref="P40:P53">SUM(L40,O40)</f>
        <v>3</v>
      </c>
      <c r="Q40" s="22" t="s">
        <v>50</v>
      </c>
      <c r="R40" s="14" t="s">
        <v>51</v>
      </c>
    </row>
    <row r="41" spans="1:18" ht="49.5">
      <c r="A41" s="14">
        <v>2</v>
      </c>
      <c r="B41" s="14" t="s">
        <v>43</v>
      </c>
      <c r="C41" s="15" t="s">
        <v>52</v>
      </c>
      <c r="D41" s="23" t="s">
        <v>53</v>
      </c>
      <c r="E41" s="24" t="s">
        <v>54</v>
      </c>
      <c r="F41" s="24" t="s">
        <v>55</v>
      </c>
      <c r="G41" s="14" t="s">
        <v>56</v>
      </c>
      <c r="H41" s="17">
        <v>41459</v>
      </c>
      <c r="I41" s="14" t="s">
        <v>49</v>
      </c>
      <c r="J41" s="14" t="s">
        <v>24</v>
      </c>
      <c r="K41" s="14">
        <v>4</v>
      </c>
      <c r="L41" s="18">
        <v>3</v>
      </c>
      <c r="M41" s="19">
        <v>8</v>
      </c>
      <c r="N41" s="20">
        <f t="shared" si="0"/>
        <v>0.375</v>
      </c>
      <c r="O41" s="21"/>
      <c r="P41" s="21">
        <f t="shared" si="1"/>
        <v>3</v>
      </c>
      <c r="Q41" s="22" t="s">
        <v>50</v>
      </c>
      <c r="R41" s="14" t="s">
        <v>51</v>
      </c>
    </row>
    <row r="42" spans="1:18" ht="49.5">
      <c r="A42" s="14">
        <v>3</v>
      </c>
      <c r="B42" s="14" t="s">
        <v>43</v>
      </c>
      <c r="C42" s="15" t="s">
        <v>57</v>
      </c>
      <c r="D42" s="14" t="s">
        <v>58</v>
      </c>
      <c r="E42" s="14" t="s">
        <v>59</v>
      </c>
      <c r="F42" s="14" t="s">
        <v>60</v>
      </c>
      <c r="G42" s="14" t="s">
        <v>48</v>
      </c>
      <c r="H42" s="17">
        <v>41338</v>
      </c>
      <c r="I42" s="14" t="s">
        <v>49</v>
      </c>
      <c r="J42" s="14" t="s">
        <v>24</v>
      </c>
      <c r="K42" s="14">
        <v>4</v>
      </c>
      <c r="L42" s="18">
        <v>2</v>
      </c>
      <c r="M42" s="19">
        <v>8</v>
      </c>
      <c r="N42" s="20">
        <f t="shared" si="0"/>
        <v>0.25</v>
      </c>
      <c r="O42" s="21"/>
      <c r="P42" s="21">
        <f t="shared" si="1"/>
        <v>2</v>
      </c>
      <c r="Q42" s="22" t="s">
        <v>50</v>
      </c>
      <c r="R42" s="14" t="s">
        <v>61</v>
      </c>
    </row>
    <row r="43" spans="1:18" ht="49.5">
      <c r="A43" s="14">
        <v>4</v>
      </c>
      <c r="B43" s="14" t="s">
        <v>43</v>
      </c>
      <c r="C43" s="15" t="s">
        <v>62</v>
      </c>
      <c r="D43" s="14" t="s">
        <v>63</v>
      </c>
      <c r="E43" s="14" t="s">
        <v>64</v>
      </c>
      <c r="F43" s="14" t="s">
        <v>65</v>
      </c>
      <c r="G43" s="14" t="s">
        <v>48</v>
      </c>
      <c r="H43" s="17">
        <v>41378</v>
      </c>
      <c r="I43" s="14" t="s">
        <v>49</v>
      </c>
      <c r="J43" s="14" t="s">
        <v>24</v>
      </c>
      <c r="K43" s="14">
        <v>4</v>
      </c>
      <c r="L43" s="18">
        <v>2</v>
      </c>
      <c r="M43" s="19">
        <v>8</v>
      </c>
      <c r="N43" s="20">
        <f t="shared" si="0"/>
        <v>0.25</v>
      </c>
      <c r="O43" s="21"/>
      <c r="P43" s="21">
        <f t="shared" si="1"/>
        <v>2</v>
      </c>
      <c r="Q43" s="22" t="s">
        <v>50</v>
      </c>
      <c r="R43" s="14" t="s">
        <v>61</v>
      </c>
    </row>
    <row r="44" spans="1:18" ht="49.5">
      <c r="A44" s="14">
        <v>5</v>
      </c>
      <c r="B44" s="14" t="s">
        <v>43</v>
      </c>
      <c r="C44" s="15" t="s">
        <v>66</v>
      </c>
      <c r="D44" s="14" t="s">
        <v>67</v>
      </c>
      <c r="E44" s="14" t="s">
        <v>68</v>
      </c>
      <c r="F44" s="14" t="s">
        <v>69</v>
      </c>
      <c r="G44" s="14" t="s">
        <v>48</v>
      </c>
      <c r="H44" s="17">
        <v>41651</v>
      </c>
      <c r="I44" s="14" t="s">
        <v>49</v>
      </c>
      <c r="J44" s="14" t="s">
        <v>24</v>
      </c>
      <c r="K44" s="14">
        <v>4</v>
      </c>
      <c r="L44" s="18">
        <v>2</v>
      </c>
      <c r="M44" s="19">
        <v>8</v>
      </c>
      <c r="N44" s="20">
        <f t="shared" si="0"/>
        <v>0.25</v>
      </c>
      <c r="O44" s="21"/>
      <c r="P44" s="21">
        <f t="shared" si="1"/>
        <v>2</v>
      </c>
      <c r="Q44" s="22" t="s">
        <v>50</v>
      </c>
      <c r="R44" s="14" t="s">
        <v>61</v>
      </c>
    </row>
    <row r="45" spans="1:18" ht="49.5">
      <c r="A45" s="14">
        <v>6</v>
      </c>
      <c r="B45" s="14" t="s">
        <v>43</v>
      </c>
      <c r="C45" s="15" t="s">
        <v>70</v>
      </c>
      <c r="D45" s="14" t="s">
        <v>71</v>
      </c>
      <c r="E45" s="14" t="s">
        <v>72</v>
      </c>
      <c r="F45" s="14" t="s">
        <v>73</v>
      </c>
      <c r="G45" s="14" t="s">
        <v>56</v>
      </c>
      <c r="H45" s="17">
        <v>41486</v>
      </c>
      <c r="I45" s="14" t="s">
        <v>49</v>
      </c>
      <c r="J45" s="14" t="s">
        <v>24</v>
      </c>
      <c r="K45" s="14">
        <v>4</v>
      </c>
      <c r="L45" s="18">
        <v>2</v>
      </c>
      <c r="M45" s="19">
        <v>8</v>
      </c>
      <c r="N45" s="20">
        <f t="shared" si="0"/>
        <v>0.25</v>
      </c>
      <c r="O45" s="21"/>
      <c r="P45" s="21">
        <f t="shared" si="1"/>
        <v>2</v>
      </c>
      <c r="Q45" s="22" t="s">
        <v>50</v>
      </c>
      <c r="R45" s="14" t="s">
        <v>61</v>
      </c>
    </row>
    <row r="46" spans="1:18" ht="49.5">
      <c r="A46" s="14">
        <v>7</v>
      </c>
      <c r="B46" s="14" t="s">
        <v>43</v>
      </c>
      <c r="C46" s="15" t="s">
        <v>74</v>
      </c>
      <c r="D46" s="23" t="s">
        <v>75</v>
      </c>
      <c r="E46" s="24" t="s">
        <v>68</v>
      </c>
      <c r="F46" s="24" t="s">
        <v>76</v>
      </c>
      <c r="G46" s="14" t="s">
        <v>48</v>
      </c>
      <c r="H46" s="17">
        <v>41551</v>
      </c>
      <c r="I46" s="14" t="s">
        <v>49</v>
      </c>
      <c r="J46" s="14" t="s">
        <v>24</v>
      </c>
      <c r="K46" s="14">
        <v>4</v>
      </c>
      <c r="L46" s="18">
        <v>2</v>
      </c>
      <c r="M46" s="19">
        <v>8</v>
      </c>
      <c r="N46" s="20">
        <f t="shared" si="0"/>
        <v>0.25</v>
      </c>
      <c r="O46" s="21"/>
      <c r="P46" s="21">
        <f t="shared" si="1"/>
        <v>2</v>
      </c>
      <c r="Q46" s="22" t="s">
        <v>50</v>
      </c>
      <c r="R46" s="14" t="s">
        <v>51</v>
      </c>
    </row>
    <row r="47" spans="1:18" ht="49.5">
      <c r="A47" s="14">
        <v>8</v>
      </c>
      <c r="B47" s="14" t="s">
        <v>43</v>
      </c>
      <c r="C47" s="15" t="s">
        <v>77</v>
      </c>
      <c r="D47" s="14" t="s">
        <v>78</v>
      </c>
      <c r="E47" s="14" t="s">
        <v>79</v>
      </c>
      <c r="F47" s="14" t="s">
        <v>80</v>
      </c>
      <c r="G47" s="14" t="s">
        <v>56</v>
      </c>
      <c r="H47" s="17">
        <v>41433</v>
      </c>
      <c r="I47" s="14" t="s">
        <v>49</v>
      </c>
      <c r="J47" s="14" t="s">
        <v>24</v>
      </c>
      <c r="K47" s="14">
        <v>4</v>
      </c>
      <c r="L47" s="18">
        <v>1</v>
      </c>
      <c r="M47" s="19">
        <v>8</v>
      </c>
      <c r="N47" s="20">
        <f t="shared" si="0"/>
        <v>0.125</v>
      </c>
      <c r="O47" s="21"/>
      <c r="P47" s="21">
        <f t="shared" si="1"/>
        <v>1</v>
      </c>
      <c r="Q47" s="22" t="s">
        <v>50</v>
      </c>
      <c r="R47" s="14" t="s">
        <v>51</v>
      </c>
    </row>
    <row r="48" spans="1:18" ht="49.5">
      <c r="A48" s="14">
        <v>9</v>
      </c>
      <c r="B48" s="14" t="s">
        <v>43</v>
      </c>
      <c r="C48" s="15" t="s">
        <v>81</v>
      </c>
      <c r="D48" s="14" t="s">
        <v>82</v>
      </c>
      <c r="E48" s="14" t="s">
        <v>83</v>
      </c>
      <c r="F48" s="14" t="s">
        <v>84</v>
      </c>
      <c r="G48" s="14" t="s">
        <v>56</v>
      </c>
      <c r="H48" s="17">
        <v>41359</v>
      </c>
      <c r="I48" s="14" t="s">
        <v>49</v>
      </c>
      <c r="J48" s="14" t="s">
        <v>24</v>
      </c>
      <c r="K48" s="14">
        <v>4</v>
      </c>
      <c r="L48" s="18">
        <v>1</v>
      </c>
      <c r="M48" s="19">
        <v>8</v>
      </c>
      <c r="N48" s="20">
        <f t="shared" si="0"/>
        <v>0.125</v>
      </c>
      <c r="O48" s="21"/>
      <c r="P48" s="21">
        <f t="shared" si="1"/>
        <v>1</v>
      </c>
      <c r="Q48" s="22" t="s">
        <v>50</v>
      </c>
      <c r="R48" s="14" t="s">
        <v>51</v>
      </c>
    </row>
    <row r="49" spans="1:18" ht="49.5">
      <c r="A49" s="14">
        <v>10</v>
      </c>
      <c r="B49" s="14" t="s">
        <v>43</v>
      </c>
      <c r="C49" s="15" t="s">
        <v>85</v>
      </c>
      <c r="D49" s="14" t="s">
        <v>86</v>
      </c>
      <c r="E49" s="14" t="s">
        <v>59</v>
      </c>
      <c r="F49" s="14" t="s">
        <v>87</v>
      </c>
      <c r="G49" s="14" t="s">
        <v>48</v>
      </c>
      <c r="H49" s="17">
        <v>41324</v>
      </c>
      <c r="I49" s="14" t="s">
        <v>49</v>
      </c>
      <c r="J49" s="14" t="s">
        <v>24</v>
      </c>
      <c r="K49" s="14">
        <v>4</v>
      </c>
      <c r="L49" s="18">
        <v>1</v>
      </c>
      <c r="M49" s="19">
        <v>8</v>
      </c>
      <c r="N49" s="20">
        <f t="shared" si="0"/>
        <v>0.125</v>
      </c>
      <c r="O49" s="21"/>
      <c r="P49" s="21">
        <f t="shared" si="1"/>
        <v>1</v>
      </c>
      <c r="Q49" s="22" t="s">
        <v>50</v>
      </c>
      <c r="R49" s="14" t="s">
        <v>51</v>
      </c>
    </row>
    <row r="50" spans="1:18" ht="49.5">
      <c r="A50" s="14">
        <v>11</v>
      </c>
      <c r="B50" s="14" t="s">
        <v>43</v>
      </c>
      <c r="C50" s="15" t="s">
        <v>88</v>
      </c>
      <c r="D50" s="23" t="s">
        <v>89</v>
      </c>
      <c r="E50" s="24" t="s">
        <v>59</v>
      </c>
      <c r="F50" s="24" t="s">
        <v>65</v>
      </c>
      <c r="G50" s="14" t="s">
        <v>48</v>
      </c>
      <c r="H50" s="17">
        <v>41438</v>
      </c>
      <c r="I50" s="14" t="s">
        <v>49</v>
      </c>
      <c r="J50" s="14" t="s">
        <v>24</v>
      </c>
      <c r="K50" s="14">
        <v>4</v>
      </c>
      <c r="L50" s="18">
        <v>1</v>
      </c>
      <c r="M50" s="19">
        <v>8</v>
      </c>
      <c r="N50" s="20">
        <f t="shared" si="0"/>
        <v>0.125</v>
      </c>
      <c r="O50" s="21"/>
      <c r="P50" s="21">
        <f t="shared" si="1"/>
        <v>1</v>
      </c>
      <c r="Q50" s="22" t="s">
        <v>50</v>
      </c>
      <c r="R50" s="14" t="s">
        <v>51</v>
      </c>
    </row>
    <row r="51" spans="1:18" ht="49.5">
      <c r="A51" s="14">
        <v>12</v>
      </c>
      <c r="B51" s="14" t="s">
        <v>43</v>
      </c>
      <c r="C51" s="15" t="s">
        <v>90</v>
      </c>
      <c r="D51" s="14" t="s">
        <v>91</v>
      </c>
      <c r="E51" s="14" t="s">
        <v>92</v>
      </c>
      <c r="F51" s="14" t="s">
        <v>80</v>
      </c>
      <c r="G51" s="14" t="s">
        <v>56</v>
      </c>
      <c r="H51" s="17">
        <v>41526</v>
      </c>
      <c r="I51" s="14" t="s">
        <v>49</v>
      </c>
      <c r="J51" s="14" t="s">
        <v>24</v>
      </c>
      <c r="K51" s="14">
        <v>4</v>
      </c>
      <c r="L51" s="18">
        <v>0</v>
      </c>
      <c r="M51" s="19">
        <v>8</v>
      </c>
      <c r="N51" s="20">
        <f t="shared" si="0"/>
        <v>0</v>
      </c>
      <c r="O51" s="21"/>
      <c r="P51" s="21">
        <f t="shared" si="1"/>
        <v>0</v>
      </c>
      <c r="Q51" s="22" t="s">
        <v>50</v>
      </c>
      <c r="R51" s="14" t="s">
        <v>61</v>
      </c>
    </row>
    <row r="52" spans="1:18" ht="49.5">
      <c r="A52" s="14">
        <v>13</v>
      </c>
      <c r="B52" s="14" t="s">
        <v>43</v>
      </c>
      <c r="C52" s="15" t="s">
        <v>93</v>
      </c>
      <c r="D52" s="14" t="s">
        <v>94</v>
      </c>
      <c r="E52" s="14" t="s">
        <v>95</v>
      </c>
      <c r="F52" s="14" t="s">
        <v>76</v>
      </c>
      <c r="G52" s="14" t="s">
        <v>48</v>
      </c>
      <c r="H52" s="17">
        <v>41373</v>
      </c>
      <c r="I52" s="14" t="s">
        <v>49</v>
      </c>
      <c r="J52" s="14" t="s">
        <v>24</v>
      </c>
      <c r="K52" s="14">
        <v>4</v>
      </c>
      <c r="L52" s="18">
        <v>0</v>
      </c>
      <c r="M52" s="19">
        <v>8</v>
      </c>
      <c r="N52" s="20">
        <f t="shared" si="0"/>
        <v>0</v>
      </c>
      <c r="O52" s="21"/>
      <c r="P52" s="21">
        <f t="shared" si="1"/>
        <v>0</v>
      </c>
      <c r="Q52" s="22" t="s">
        <v>50</v>
      </c>
      <c r="R52" s="14" t="s">
        <v>61</v>
      </c>
    </row>
    <row r="53" spans="1:18" ht="49.5">
      <c r="A53" s="14">
        <v>14</v>
      </c>
      <c r="B53" s="14" t="s">
        <v>43</v>
      </c>
      <c r="C53" s="15" t="s">
        <v>96</v>
      </c>
      <c r="D53" s="14" t="s">
        <v>97</v>
      </c>
      <c r="E53" s="14" t="s">
        <v>98</v>
      </c>
      <c r="F53" s="16" t="s">
        <v>99</v>
      </c>
      <c r="G53" s="14" t="s">
        <v>56</v>
      </c>
      <c r="H53" s="17">
        <v>41267</v>
      </c>
      <c r="I53" s="14" t="s">
        <v>49</v>
      </c>
      <c r="J53" s="14" t="s">
        <v>24</v>
      </c>
      <c r="K53" s="14">
        <v>4</v>
      </c>
      <c r="L53" s="18">
        <v>0</v>
      </c>
      <c r="M53" s="19">
        <v>8</v>
      </c>
      <c r="N53" s="20">
        <f t="shared" si="0"/>
        <v>0</v>
      </c>
      <c r="O53" s="21"/>
      <c r="P53" s="21">
        <f t="shared" si="1"/>
        <v>0</v>
      </c>
      <c r="Q53" s="22" t="s">
        <v>50</v>
      </c>
      <c r="R53" s="14" t="s">
        <v>51</v>
      </c>
    </row>
    <row r="54" spans="1:18" ht="50.25" customHeight="1">
      <c r="A54" s="4" t="s">
        <v>100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8"/>
      <c r="P54" s="8"/>
      <c r="Q54" s="8"/>
      <c r="R54" s="8"/>
    </row>
    <row r="55" spans="1:18" ht="45.75" customHeight="1">
      <c r="A55" s="4" t="s">
        <v>101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8"/>
      <c r="P55" s="8"/>
      <c r="Q55" s="8"/>
      <c r="R55" s="8"/>
    </row>
    <row r="56" spans="1:18" ht="50.25" customHeight="1">
      <c r="A56" s="5" t="s">
        <v>102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50.25" customHeight="1">
      <c r="A57" s="5" t="s">
        <v>102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</sheetData>
  <sheetProtection selectLockedCells="1" selectUnlockedCells="1"/>
  <autoFilter ref="A39:R57"/>
  <mergeCells count="29">
    <mergeCell ref="A1:R1"/>
    <mergeCell ref="A2:R2"/>
    <mergeCell ref="A3:R3"/>
    <mergeCell ref="L4:P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J30"/>
    <mergeCell ref="A33:R33"/>
    <mergeCell ref="A34:R34"/>
    <mergeCell ref="A36:R36"/>
    <mergeCell ref="A37:R37"/>
    <mergeCell ref="A54:N54"/>
    <mergeCell ref="A55:N5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2023-11-03T11:52:36Z</dcterms:modified>
  <cp:category/>
  <cp:version/>
  <cp:contentType/>
  <cp:contentStatus/>
  <cp:revision>1</cp:revision>
</cp:coreProperties>
</file>