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'Лист1'!$A$1:$T$55</definedName>
    <definedName name="_xlnm._FilterDatabase" localSheetId="0" hidden="1">'Лист1'!$A$37:$T$55</definedName>
    <definedName name="Excel_BuiltIn_Print_Area" localSheetId="0">'Лист1'!$A$1:$T$55</definedName>
    <definedName name="Excel_BuiltIn__FilterDatabase" localSheetId="0">'Лист1'!$A$37:$T$51</definedName>
  </definedNames>
  <calcPr fullCalcOnLoad="1"/>
</workbook>
</file>

<file path=xl/sharedStrings.xml><?xml version="1.0" encoding="utf-8"?>
<sst xmlns="http://schemas.openxmlformats.org/spreadsheetml/2006/main" count="91" uniqueCount="63">
  <si>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</si>
  <si>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</si>
  <si>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</si>
  <si>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«__09___» октября 2023 г.</t>
  </si>
  <si>
    <r>
      <rPr>
        <sz val="18"/>
        <color indexed="8"/>
        <rFont val="Times New Roman"/>
        <family val="1"/>
      </rPr>
      <t>Место проведения:</t>
    </r>
    <r>
      <rPr>
        <sz val="18"/>
        <rFont val="Times New Roman"/>
        <family val="1"/>
      </rPr>
      <t xml:space="preserve"> Тамбовское областное государственное автономное общеобразовательное учреждение "Мичуринский лицей-интернат"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</si>
  <si>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</si>
  <si>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 14 .</t>
    </r>
  </si>
  <si>
    <t>На заседании присутствовали 5 членов жюри.</t>
  </si>
  <si>
    <t>Председатель жюри: Кузовлева Татьяна Геннадьевна</t>
  </si>
  <si>
    <t>Секретарь жюри: Шевкетова Марина Евгеньевна</t>
  </si>
  <si>
    <t>Члены жюри: Дубровская Ольга Анатольевна, Сафонова Светлана Вячеславовна, Тимофеева Вера Вячеславовна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</si>
  <si>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</si>
  <si>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</si>
  <si>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</si>
  <si>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</si>
  <si>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</si>
  <si>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</si>
  <si>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</si>
  <si>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</si>
  <si>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</si>
  <si>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  0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</si>
  <si>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</si>
  <si>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                                                                                                                                              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</si>
  <si>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                                                                                                                                                                          по русскому языку (начальная школа)</t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</si>
  <si>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</si>
  <si>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</si>
  <si>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</si>
  <si>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</si>
  <si>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</si>
  <si>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</si>
  <si>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</si>
  <si>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</si>
  <si>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</si>
  <si>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</si>
  <si>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</si>
  <si>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</si>
  <si>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</si>
  <si>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</si>
  <si>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</si>
  <si>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</si>
  <si>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</si>
  <si>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</si>
  <si>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</si>
  <si>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</si>
  <si>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</si>
  <si>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</si>
  <si>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Р-04-09</t>
  </si>
  <si>
    <t>Р-04-12</t>
  </si>
  <si>
    <t>Р-04-06</t>
  </si>
  <si>
    <t>Р-04-13</t>
  </si>
  <si>
    <t>Р-04-02</t>
  </si>
  <si>
    <t>Р-04-11</t>
  </si>
  <si>
    <t>Р-04-14</t>
  </si>
  <si>
    <t>Р-04-03</t>
  </si>
  <si>
    <t>Р-04-10</t>
  </si>
  <si>
    <t>Р-04-05</t>
  </si>
  <si>
    <t>Р-04-01</t>
  </si>
  <si>
    <t>Р-04-07</t>
  </si>
  <si>
    <t>Р-04-04</t>
  </si>
  <si>
    <t>Р-04-08</t>
  </si>
  <si>
    <r>
      <rPr>
        <sz val="18"/>
        <color indexed="8"/>
        <rFont val="Times New Roman"/>
        <family val="1"/>
      </rPr>
      <t xml:space="preserve">   Председатель жюри: </t>
    </r>
    <r>
      <rPr>
        <sz val="18"/>
        <rFont val="Times New Roman"/>
        <family val="1"/>
      </rPr>
      <t xml:space="preserve">Кузовлева Татьяна Геннадьевна_________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</si>
  <si>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Шевкетова Марина </t>
    </r>
    <r>
      <rPr>
        <sz val="18"/>
        <rFont val="Times New Roman"/>
        <family val="1"/>
      </rPr>
      <t>Евгеньевна__________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</si>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</sst>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right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view="pageBreakPreview" zoomScaleNormal="73" zoomScaleSheetLayoutView="100" workbookViewId="0" topLeftCell="A1">
      <selection activeCell="A31" sqref="A31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53.7109375" style="0" customWidth="1"/>
    <col min="5" max="9" width="6.140625" style="0" customWidth="1"/>
    <col min="10" max="11" width="6.7109375" style="0" customWidth="1"/>
    <col min="12" max="13" width="6.421875" style="0" customWidth="1"/>
    <col min="14" max="16" width="6.00390625" style="0" customWidth="1"/>
    <col min="17" max="17" width="13.8515625" style="0" customWidth="1"/>
    <col min="18" max="19" width="13.57421875" style="0" customWidth="1"/>
    <col min="20" max="20" width="24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4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</row>
    <row r="5" spans="1:20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2.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2.5">
      <c r="A13" s="5" t="s">
        <v>9</v>
      </c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  <c r="T14" s="6"/>
    </row>
    <row r="15" spans="1:20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2.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2.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2.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2.5">
      <c r="A23" s="5" t="s">
        <v>16</v>
      </c>
    </row>
    <row r="24" s="5" customFormat="1" ht="22.5">
      <c r="A24" s="5" t="s">
        <v>17</v>
      </c>
    </row>
    <row r="25" s="5" customFormat="1" ht="22.5">
      <c r="A25" s="5" t="s">
        <v>18</v>
      </c>
    </row>
    <row r="26" spans="1:20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2.5">
      <c r="A27" s="5" t="s">
        <v>19</v>
      </c>
    </row>
    <row r="28" s="5" customFormat="1" ht="22.5"/>
    <row r="29" spans="1:20" ht="22.5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22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22.5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53.25" customHeight="1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  <c r="T33" s="9"/>
    </row>
    <row r="34" spans="1:20" ht="39.7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3.2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7" spans="1:20" ht="96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  <c r="J37" s="15" t="s">
        <v>34</v>
      </c>
      <c r="K37" s="15" t="s">
        <v>35</v>
      </c>
      <c r="L37" s="15" t="s">
        <v>36</v>
      </c>
      <c r="M37" s="15" t="s">
        <v>37</v>
      </c>
      <c r="N37" s="15" t="s">
        <v>38</v>
      </c>
      <c r="O37" s="15" t="s">
        <v>39</v>
      </c>
      <c r="P37" s="15" t="s">
        <v>40</v>
      </c>
      <c r="Q37" s="13" t="s">
        <v>41</v>
      </c>
      <c r="R37" s="13" t="s">
        <v>42</v>
      </c>
      <c r="S37" s="13" t="s">
        <v>43</v>
      </c>
      <c r="T37" s="13" t="s">
        <v>44</v>
      </c>
    </row>
    <row r="38" spans="1:20" ht="54">
      <c r="A38" s="16">
        <v>1</v>
      </c>
      <c r="B38" s="16" t="s">
        <v>45</v>
      </c>
      <c r="C38" s="17" t="s">
        <v>46</v>
      </c>
      <c r="D38" s="16" t="s">
        <v>24</v>
      </c>
      <c r="E38" s="18">
        <v>3</v>
      </c>
      <c r="F38" s="18">
        <v>2</v>
      </c>
      <c r="G38" s="18">
        <v>2</v>
      </c>
      <c r="H38" s="18">
        <v>0</v>
      </c>
      <c r="I38" s="18">
        <v>5</v>
      </c>
      <c r="J38" s="18">
        <v>6</v>
      </c>
      <c r="K38" s="18">
        <v>7</v>
      </c>
      <c r="L38" s="18">
        <v>5</v>
      </c>
      <c r="M38" s="18">
        <v>20</v>
      </c>
      <c r="N38" s="18">
        <v>2</v>
      </c>
      <c r="O38" s="18">
        <v>6</v>
      </c>
      <c r="P38" s="18">
        <v>4</v>
      </c>
      <c r="Q38" s="19">
        <f aca="true" t="shared" si="0" ref="Q38:Q51">SUM(E38:P38)</f>
        <v>62</v>
      </c>
      <c r="R38" s="18">
        <v>80</v>
      </c>
      <c r="S38" s="20">
        <f aca="true" t="shared" si="1" ref="S38:S51">Q38/R38</f>
        <v>0.775</v>
      </c>
      <c r="T38" s="21"/>
    </row>
    <row r="39" spans="1:20" ht="54">
      <c r="A39" s="16">
        <v>2</v>
      </c>
      <c r="B39" s="16" t="s">
        <v>45</v>
      </c>
      <c r="C39" s="17" t="s">
        <v>47</v>
      </c>
      <c r="D39" s="16" t="s">
        <v>24</v>
      </c>
      <c r="E39" s="18">
        <v>3</v>
      </c>
      <c r="F39" s="18">
        <v>2</v>
      </c>
      <c r="G39" s="18">
        <v>2</v>
      </c>
      <c r="H39" s="18">
        <v>0</v>
      </c>
      <c r="I39" s="18">
        <v>5</v>
      </c>
      <c r="J39" s="18">
        <v>6</v>
      </c>
      <c r="K39" s="18">
        <v>8</v>
      </c>
      <c r="L39" s="18">
        <v>7</v>
      </c>
      <c r="M39" s="18">
        <v>20</v>
      </c>
      <c r="N39" s="18">
        <v>2</v>
      </c>
      <c r="O39" s="18">
        <v>3</v>
      </c>
      <c r="P39" s="18">
        <v>3</v>
      </c>
      <c r="Q39" s="19">
        <f t="shared" si="0"/>
        <v>61</v>
      </c>
      <c r="R39" s="18">
        <v>80</v>
      </c>
      <c r="S39" s="20">
        <f t="shared" si="1"/>
        <v>0.7625</v>
      </c>
      <c r="T39" s="21"/>
    </row>
    <row r="40" spans="1:20" ht="54">
      <c r="A40" s="16">
        <v>3</v>
      </c>
      <c r="B40" s="16" t="s">
        <v>45</v>
      </c>
      <c r="C40" s="17" t="s">
        <v>48</v>
      </c>
      <c r="D40" s="16" t="s">
        <v>24</v>
      </c>
      <c r="E40" s="18">
        <v>2</v>
      </c>
      <c r="F40" s="18">
        <v>2</v>
      </c>
      <c r="G40" s="18">
        <v>2</v>
      </c>
      <c r="H40" s="18">
        <v>2</v>
      </c>
      <c r="I40" s="18">
        <v>5</v>
      </c>
      <c r="J40" s="18">
        <v>6</v>
      </c>
      <c r="K40" s="18">
        <v>3</v>
      </c>
      <c r="L40" s="18">
        <v>9</v>
      </c>
      <c r="M40" s="18">
        <v>19</v>
      </c>
      <c r="N40" s="18">
        <v>2</v>
      </c>
      <c r="O40" s="18">
        <v>2</v>
      </c>
      <c r="P40" s="18">
        <v>6</v>
      </c>
      <c r="Q40" s="19">
        <f t="shared" si="0"/>
        <v>60</v>
      </c>
      <c r="R40" s="18">
        <v>80</v>
      </c>
      <c r="S40" s="20">
        <f t="shared" si="1"/>
        <v>0.75</v>
      </c>
      <c r="T40" s="21"/>
    </row>
    <row r="41" spans="1:20" ht="54">
      <c r="A41" s="16">
        <v>4</v>
      </c>
      <c r="B41" s="16" t="s">
        <v>45</v>
      </c>
      <c r="C41" s="17" t="s">
        <v>49</v>
      </c>
      <c r="D41" s="16" t="s">
        <v>24</v>
      </c>
      <c r="E41" s="18">
        <v>3</v>
      </c>
      <c r="F41" s="18">
        <v>2</v>
      </c>
      <c r="G41" s="18">
        <v>2</v>
      </c>
      <c r="H41" s="18">
        <v>0</v>
      </c>
      <c r="I41" s="18">
        <v>4</v>
      </c>
      <c r="J41" s="18">
        <v>6</v>
      </c>
      <c r="K41" s="18">
        <v>6</v>
      </c>
      <c r="L41" s="18">
        <v>6</v>
      </c>
      <c r="M41" s="18">
        <v>19</v>
      </c>
      <c r="N41" s="18">
        <v>2</v>
      </c>
      <c r="O41" s="18">
        <v>4</v>
      </c>
      <c r="P41" s="18">
        <v>6</v>
      </c>
      <c r="Q41" s="19">
        <f t="shared" si="0"/>
        <v>60</v>
      </c>
      <c r="R41" s="18">
        <v>80</v>
      </c>
      <c r="S41" s="20">
        <f t="shared" si="1"/>
        <v>0.75</v>
      </c>
      <c r="T41" s="21"/>
    </row>
    <row r="42" spans="1:20" ht="54">
      <c r="A42" s="16">
        <v>5</v>
      </c>
      <c r="B42" s="16" t="s">
        <v>45</v>
      </c>
      <c r="C42" s="17" t="s">
        <v>50</v>
      </c>
      <c r="D42" s="16" t="s">
        <v>24</v>
      </c>
      <c r="E42" s="18">
        <v>3</v>
      </c>
      <c r="F42" s="18">
        <v>4</v>
      </c>
      <c r="G42" s="18">
        <v>2</v>
      </c>
      <c r="H42" s="18">
        <v>0</v>
      </c>
      <c r="I42" s="18">
        <v>4</v>
      </c>
      <c r="J42" s="18">
        <v>6</v>
      </c>
      <c r="K42" s="18">
        <v>8</v>
      </c>
      <c r="L42" s="18">
        <v>6</v>
      </c>
      <c r="M42" s="18">
        <v>21</v>
      </c>
      <c r="N42" s="18">
        <v>2</v>
      </c>
      <c r="O42" s="18">
        <v>2</v>
      </c>
      <c r="P42" s="18">
        <v>0</v>
      </c>
      <c r="Q42" s="19">
        <f t="shared" si="0"/>
        <v>58</v>
      </c>
      <c r="R42" s="18">
        <v>80</v>
      </c>
      <c r="S42" s="20">
        <f t="shared" si="1"/>
        <v>0.725</v>
      </c>
      <c r="T42" s="21"/>
    </row>
    <row r="43" spans="1:20" ht="54">
      <c r="A43" s="16">
        <v>6</v>
      </c>
      <c r="B43" s="16" t="s">
        <v>45</v>
      </c>
      <c r="C43" s="17" t="s">
        <v>51</v>
      </c>
      <c r="D43" s="16" t="s">
        <v>24</v>
      </c>
      <c r="E43" s="18">
        <v>3</v>
      </c>
      <c r="F43" s="18">
        <v>4</v>
      </c>
      <c r="G43" s="18">
        <v>2</v>
      </c>
      <c r="H43" s="18">
        <v>0</v>
      </c>
      <c r="I43" s="18">
        <v>5</v>
      </c>
      <c r="J43" s="18">
        <v>4</v>
      </c>
      <c r="K43" s="18">
        <v>4</v>
      </c>
      <c r="L43" s="18">
        <v>6</v>
      </c>
      <c r="M43" s="18">
        <v>20</v>
      </c>
      <c r="N43" s="18">
        <v>2</v>
      </c>
      <c r="O43" s="18">
        <v>5</v>
      </c>
      <c r="P43" s="18">
        <v>3</v>
      </c>
      <c r="Q43" s="19">
        <f t="shared" si="0"/>
        <v>58</v>
      </c>
      <c r="R43" s="18">
        <v>80</v>
      </c>
      <c r="S43" s="20">
        <f t="shared" si="1"/>
        <v>0.725</v>
      </c>
      <c r="T43" s="21"/>
    </row>
    <row r="44" spans="1:20" ht="54">
      <c r="A44" s="16">
        <v>7</v>
      </c>
      <c r="B44" s="16" t="s">
        <v>45</v>
      </c>
      <c r="C44" s="17" t="s">
        <v>52</v>
      </c>
      <c r="D44" s="16" t="s">
        <v>24</v>
      </c>
      <c r="E44" s="18">
        <v>3</v>
      </c>
      <c r="F44" s="18">
        <v>4</v>
      </c>
      <c r="G44" s="18">
        <v>2</v>
      </c>
      <c r="H44" s="18">
        <v>0</v>
      </c>
      <c r="I44" s="18">
        <v>5</v>
      </c>
      <c r="J44" s="18">
        <v>6</v>
      </c>
      <c r="K44" s="18">
        <v>6</v>
      </c>
      <c r="L44" s="18">
        <v>5</v>
      </c>
      <c r="M44" s="18">
        <v>18</v>
      </c>
      <c r="N44" s="18">
        <v>2</v>
      </c>
      <c r="O44" s="18">
        <v>4</v>
      </c>
      <c r="P44" s="18">
        <v>0</v>
      </c>
      <c r="Q44" s="19">
        <f t="shared" si="0"/>
        <v>55</v>
      </c>
      <c r="R44" s="18">
        <v>80</v>
      </c>
      <c r="S44" s="20">
        <f t="shared" si="1"/>
        <v>0.6875</v>
      </c>
      <c r="T44" s="21"/>
    </row>
    <row r="45" spans="1:20" ht="54">
      <c r="A45" s="16">
        <v>8</v>
      </c>
      <c r="B45" s="16" t="s">
        <v>45</v>
      </c>
      <c r="C45" s="17" t="s">
        <v>53</v>
      </c>
      <c r="D45" s="16" t="s">
        <v>24</v>
      </c>
      <c r="E45" s="18">
        <v>3</v>
      </c>
      <c r="F45" s="18">
        <v>4</v>
      </c>
      <c r="G45" s="18">
        <v>2</v>
      </c>
      <c r="H45" s="18">
        <v>0</v>
      </c>
      <c r="I45" s="18">
        <v>4</v>
      </c>
      <c r="J45" s="18">
        <v>6</v>
      </c>
      <c r="K45" s="18">
        <v>8</v>
      </c>
      <c r="L45" s="18">
        <v>7</v>
      </c>
      <c r="M45" s="18">
        <v>19</v>
      </c>
      <c r="N45" s="18">
        <v>0</v>
      </c>
      <c r="O45" s="18">
        <v>0</v>
      </c>
      <c r="P45" s="18">
        <v>0</v>
      </c>
      <c r="Q45" s="19">
        <f t="shared" si="0"/>
        <v>53</v>
      </c>
      <c r="R45" s="18">
        <v>80</v>
      </c>
      <c r="S45" s="20">
        <f t="shared" si="1"/>
        <v>0.6625</v>
      </c>
      <c r="T45" s="21"/>
    </row>
    <row r="46" spans="1:20" ht="54">
      <c r="A46" s="16">
        <v>9</v>
      </c>
      <c r="B46" s="16" t="s">
        <v>45</v>
      </c>
      <c r="C46" s="17" t="s">
        <v>54</v>
      </c>
      <c r="D46" s="16" t="s">
        <v>24</v>
      </c>
      <c r="E46" s="18">
        <v>3</v>
      </c>
      <c r="F46" s="18">
        <v>2</v>
      </c>
      <c r="G46" s="18">
        <v>2</v>
      </c>
      <c r="H46" s="18">
        <v>0</v>
      </c>
      <c r="I46" s="18">
        <v>3</v>
      </c>
      <c r="J46" s="18">
        <v>6</v>
      </c>
      <c r="K46" s="18">
        <v>3</v>
      </c>
      <c r="L46" s="18">
        <v>5</v>
      </c>
      <c r="M46" s="18">
        <v>21</v>
      </c>
      <c r="N46" s="18">
        <v>2</v>
      </c>
      <c r="O46" s="18">
        <v>0</v>
      </c>
      <c r="P46" s="18">
        <v>6</v>
      </c>
      <c r="Q46" s="19">
        <f t="shared" si="0"/>
        <v>53</v>
      </c>
      <c r="R46" s="18">
        <v>80</v>
      </c>
      <c r="S46" s="20">
        <f t="shared" si="1"/>
        <v>0.6625</v>
      </c>
      <c r="T46" s="21"/>
    </row>
    <row r="47" spans="1:20" ht="54">
      <c r="A47" s="16">
        <v>10</v>
      </c>
      <c r="B47" s="16" t="s">
        <v>45</v>
      </c>
      <c r="C47" s="17" t="s">
        <v>55</v>
      </c>
      <c r="D47" s="16" t="s">
        <v>24</v>
      </c>
      <c r="E47" s="18">
        <v>3</v>
      </c>
      <c r="F47" s="18">
        <v>4</v>
      </c>
      <c r="G47" s="18">
        <v>2</v>
      </c>
      <c r="H47" s="18">
        <v>0</v>
      </c>
      <c r="I47" s="18">
        <v>5</v>
      </c>
      <c r="J47" s="18">
        <v>6</v>
      </c>
      <c r="K47" s="18">
        <v>7</v>
      </c>
      <c r="L47" s="18">
        <v>0</v>
      </c>
      <c r="M47" s="18">
        <v>16</v>
      </c>
      <c r="N47" s="18">
        <v>2</v>
      </c>
      <c r="O47" s="18">
        <v>0</v>
      </c>
      <c r="P47" s="18">
        <v>6</v>
      </c>
      <c r="Q47" s="19">
        <f t="shared" si="0"/>
        <v>51</v>
      </c>
      <c r="R47" s="18">
        <v>80</v>
      </c>
      <c r="S47" s="20">
        <f t="shared" si="1"/>
        <v>0.6375</v>
      </c>
      <c r="T47" s="21"/>
    </row>
    <row r="48" spans="1:20" ht="54">
      <c r="A48" s="16">
        <v>11</v>
      </c>
      <c r="B48" s="16" t="s">
        <v>45</v>
      </c>
      <c r="C48" s="17" t="s">
        <v>56</v>
      </c>
      <c r="D48" s="16" t="s">
        <v>24</v>
      </c>
      <c r="E48" s="18">
        <v>3</v>
      </c>
      <c r="F48" s="18">
        <v>2</v>
      </c>
      <c r="G48" s="18">
        <v>2</v>
      </c>
      <c r="H48" s="18">
        <v>0</v>
      </c>
      <c r="I48" s="18">
        <v>3</v>
      </c>
      <c r="J48" s="18">
        <v>6</v>
      </c>
      <c r="K48" s="18">
        <v>9</v>
      </c>
      <c r="L48" s="18">
        <v>4</v>
      </c>
      <c r="M48" s="18">
        <v>13</v>
      </c>
      <c r="N48" s="18">
        <v>2</v>
      </c>
      <c r="O48" s="18">
        <v>0</v>
      </c>
      <c r="P48" s="18">
        <v>6</v>
      </c>
      <c r="Q48" s="19">
        <f t="shared" si="0"/>
        <v>50</v>
      </c>
      <c r="R48" s="18">
        <v>80</v>
      </c>
      <c r="S48" s="20">
        <f t="shared" si="1"/>
        <v>0.625</v>
      </c>
      <c r="T48" s="21"/>
    </row>
    <row r="49" spans="1:20" ht="54">
      <c r="A49" s="16">
        <v>12</v>
      </c>
      <c r="B49" s="16" t="s">
        <v>45</v>
      </c>
      <c r="C49" s="17" t="s">
        <v>57</v>
      </c>
      <c r="D49" s="16" t="s">
        <v>24</v>
      </c>
      <c r="E49" s="18">
        <v>3</v>
      </c>
      <c r="F49" s="18">
        <v>4</v>
      </c>
      <c r="G49" s="18">
        <v>2</v>
      </c>
      <c r="H49" s="18">
        <v>2</v>
      </c>
      <c r="I49" s="18">
        <v>0</v>
      </c>
      <c r="J49" s="18">
        <v>4</v>
      </c>
      <c r="K49" s="18">
        <v>8</v>
      </c>
      <c r="L49" s="18">
        <v>3</v>
      </c>
      <c r="M49" s="18">
        <v>21</v>
      </c>
      <c r="N49" s="18">
        <v>1</v>
      </c>
      <c r="O49" s="18">
        <v>0</v>
      </c>
      <c r="P49" s="18">
        <v>0</v>
      </c>
      <c r="Q49" s="19">
        <f t="shared" si="0"/>
        <v>48</v>
      </c>
      <c r="R49" s="18">
        <v>80</v>
      </c>
      <c r="S49" s="20">
        <f t="shared" si="1"/>
        <v>0.6</v>
      </c>
      <c r="T49" s="21"/>
    </row>
    <row r="50" spans="1:20" ht="54">
      <c r="A50" s="16">
        <v>13</v>
      </c>
      <c r="B50" s="16" t="s">
        <v>45</v>
      </c>
      <c r="C50" s="17" t="s">
        <v>58</v>
      </c>
      <c r="D50" s="16" t="s">
        <v>24</v>
      </c>
      <c r="E50" s="18">
        <v>3</v>
      </c>
      <c r="F50" s="18">
        <v>4</v>
      </c>
      <c r="G50" s="18">
        <v>2</v>
      </c>
      <c r="H50" s="18">
        <v>0</v>
      </c>
      <c r="I50" s="18">
        <v>5</v>
      </c>
      <c r="J50" s="18">
        <v>6</v>
      </c>
      <c r="K50" s="18">
        <v>5</v>
      </c>
      <c r="L50" s="18">
        <v>5</v>
      </c>
      <c r="M50" s="18">
        <v>17</v>
      </c>
      <c r="N50" s="18">
        <v>0</v>
      </c>
      <c r="O50" s="18">
        <v>0</v>
      </c>
      <c r="P50" s="18">
        <v>0</v>
      </c>
      <c r="Q50" s="19">
        <f t="shared" si="0"/>
        <v>47</v>
      </c>
      <c r="R50" s="18">
        <v>80</v>
      </c>
      <c r="S50" s="20">
        <f t="shared" si="1"/>
        <v>0.5875</v>
      </c>
      <c r="T50" s="21"/>
    </row>
    <row r="51" spans="1:20" ht="54">
      <c r="A51" s="16">
        <v>14</v>
      </c>
      <c r="B51" s="16" t="s">
        <v>45</v>
      </c>
      <c r="C51" s="17" t="s">
        <v>59</v>
      </c>
      <c r="D51" s="16" t="s">
        <v>24</v>
      </c>
      <c r="E51" s="18">
        <v>3</v>
      </c>
      <c r="F51" s="18">
        <v>4</v>
      </c>
      <c r="G51" s="18">
        <v>1</v>
      </c>
      <c r="H51" s="18">
        <v>0</v>
      </c>
      <c r="I51" s="18">
        <v>5</v>
      </c>
      <c r="J51" s="18">
        <v>6</v>
      </c>
      <c r="K51" s="18">
        <v>8</v>
      </c>
      <c r="L51" s="18">
        <v>5</v>
      </c>
      <c r="M51" s="18">
        <v>0</v>
      </c>
      <c r="N51" s="18">
        <v>1</v>
      </c>
      <c r="O51" s="18">
        <v>0</v>
      </c>
      <c r="P51" s="18">
        <v>1</v>
      </c>
      <c r="Q51" s="19">
        <f t="shared" si="0"/>
        <v>34</v>
      </c>
      <c r="R51" s="18">
        <v>80</v>
      </c>
      <c r="S51" s="20">
        <f t="shared" si="1"/>
        <v>0.425</v>
      </c>
      <c r="T51" s="21"/>
    </row>
    <row r="52" spans="1:20" ht="50.25" customHeight="1">
      <c r="A52" s="22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9"/>
      <c r="R52" s="9"/>
      <c r="S52" s="9"/>
      <c r="T52" s="9"/>
    </row>
    <row r="53" spans="1:20" ht="45.75" customHeight="1">
      <c r="A53" s="5" t="s">
        <v>61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9"/>
      <c r="S53" s="9"/>
      <c r="T53" s="9"/>
    </row>
    <row r="54" spans="1:20" ht="50.25" customHeight="1">
      <c r="A54" s="6" t="s">
        <v>62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50.25" customHeight="1">
      <c r="A55" s="6" t="s">
        <v>62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</sheetData>
  <sheetProtection selectLockedCells="1" selectUnlockedCells="1"/>
  <autoFilter ref="A37:T55"/>
  <mergeCells count="29">
    <mergeCell ref="A1:T1"/>
    <mergeCell ref="A2:T2"/>
    <mergeCell ref="A3:T3"/>
    <mergeCell ref="D4:R4"/>
    <mergeCell ref="A5:T5"/>
    <mergeCell ref="A6:T6"/>
    <mergeCell ref="A7:T7"/>
    <mergeCell ref="A8:T8"/>
    <mergeCell ref="A10:T10"/>
    <mergeCell ref="A12:T12"/>
    <mergeCell ref="A13:D13"/>
    <mergeCell ref="A14:R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1:T31"/>
    <mergeCell ref="A32:T32"/>
    <mergeCell ref="A33:R33"/>
    <mergeCell ref="A34:T34"/>
    <mergeCell ref="A35:T35"/>
    <mergeCell ref="A52:P52"/>
    <mergeCell ref="A53:Q5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2023-10-10T08:35:20Z</dcterms:modified>
  <cp:category/>
  <cp:version/>
  <cp:contentType/>
  <cp:contentStatus/>
</cp:coreProperties>
</file>