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'Лист1'!$A$1:$AA$50</definedName>
    <definedName name="_xlnm._FilterDatabase" localSheetId="0" hidden="1">'Лист1'!$A$39:$W$48</definedName>
    <definedName name="Excel_BuiltIn_Print_Area" localSheetId="0">'Лист1'!$A$1:$W$48</definedName>
    <definedName name="Excel_BuiltIn__FilterDatabase" localSheetId="0">'Лист1'!$A$39:$W$44</definedName>
  </definedNames>
  <calcPr fullCalcOnLoad="1"/>
</workbook>
</file>

<file path=xl/sharedStrings.xml><?xml version="1.0" encoding="utf-8"?>
<sst xmlns="http://schemas.openxmlformats.org/spreadsheetml/2006/main" count="107" uniqueCount="82">
  <si>
    <t>ПРОТОКОЛ</t>
  </si>
  <si>
    <t xml:space="preserve">заседания жюри школьного этапа всероссийской олимпиады школьников </t>
  </si>
  <si>
    <t>по ОБЖ в 2023/24 учебном году</t>
  </si>
  <si>
    <t>от «27» октября 2023 г.</t>
  </si>
  <si>
    <r>
      <rPr>
        <sz val="14"/>
        <color indexed="8"/>
        <rFont val="Times New Roman"/>
        <family val="1"/>
      </rPr>
      <t xml:space="preserve">Место проведения: </t>
    </r>
    <r>
      <rPr>
        <sz val="14"/>
        <rFont val="Times New Roman"/>
        <family val="1"/>
      </rPr>
      <t>Тамбовское областное государственное автономное общеобразовательное учреждение "Мичуринский лицей-интернат"</t>
    </r>
  </si>
  <si>
    <t>Дата проведения: 19.10.2023</t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</si>
  <si>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rFont val="Times New Roman"/>
        <family val="1"/>
      </rPr>
      <t xml:space="preserve">всего  -  5   , 5 класс - 0   , 6 класс - 1   ,  7 класс -  2 , 8 класс -  1   , 9 класс - 1   , 10 класс - 0   , 11 класс - 0   </t>
    </r>
    <r>
      <rPr>
        <sz val="14"/>
        <color indexed="8"/>
        <rFont val="Times New Roman"/>
        <family val="1"/>
      </rPr>
      <t>.</t>
    </r>
  </si>
  <si>
    <t>На заседании присутствовали _5__ членов жюри.</t>
  </si>
  <si>
    <t>Председатель жюри: Скрипко Юлия Алексеевна</t>
  </si>
  <si>
    <t>Секретарь жюри: Глинский Владимир Васильевич</t>
  </si>
  <si>
    <t>Члены жюри: Десятник Алексей Андреевич, Синельникова Нелли Львовна, Эгин Денис Вячеславович</t>
  </si>
  <si>
    <t>Повестка дня:</t>
  </si>
  <si>
    <r>
      <rPr>
        <sz val="14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4"/>
        <color indexed="8"/>
        <rFont val="Times New Roman"/>
        <family val="1"/>
      </rPr>
      <t>ОБЖ</t>
    </r>
    <r>
      <rPr>
        <sz val="14"/>
        <color indexed="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</si>
  <si>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ОБЖ.</t>
  </si>
  <si>
    <t xml:space="preserve">Слушали: </t>
  </si>
  <si>
    <r>
      <rPr>
        <sz val="14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4"/>
        <color indexed="8"/>
        <rFont val="Times New Roman"/>
        <family val="1"/>
      </rPr>
      <t>ОБЖ.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</si>
  <si>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</si>
  <si>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 xml:space="preserve">1. Количество победителей: </t>
    </r>
    <r>
      <rPr>
        <b/>
        <sz val="14"/>
        <color indexed="8"/>
        <rFont val="Times New Roman"/>
        <family val="1"/>
      </rPr>
      <t>всего  -  3  , 5 класс - 0   , 6 класс -  1   ,  7 класс - 1  , 8 класс -  1  , 9 класс -  0  , 10 класс - 0   , 11 класс -  0  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</si>
  <si>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- 0   , 5 класс -0    , 6 класс- 1     ,  7 класс- 0   , 8 класс- 0    , 9 класс- 0    , 10 класс - 0    , 11 класс - 0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</si>
  <si>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</si>
  <si>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  5   , «ПРОТИВ» -   0          , «ВОЗДЕРЖАЛИСЬ» -      0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</si>
  <si>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</si>
  <si>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4"/>
        <color indexed="8"/>
        <rFont val="Times New Roman"/>
        <family val="1"/>
      </rPr>
      <t xml:space="preserve">ОБЖ </t>
    </r>
    <r>
      <rPr>
        <sz val="14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</si>
  <si>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ОБЖ </t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</si>
  <si>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</si>
  <si>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</si>
  <si>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</si>
  <si>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</si>
  <si>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</si>
  <si>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</si>
  <si>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</si>
  <si>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</si>
  <si>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</si>
  <si>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</si>
  <si>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</si>
  <si>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</si>
  <si>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тест</t>
  </si>
  <si>
    <t>теория 1</t>
  </si>
  <si>
    <t>теория 2</t>
  </si>
  <si>
    <t>теория 3</t>
  </si>
  <si>
    <t>теория 4</t>
  </si>
  <si>
    <t>практика 1</t>
  </si>
  <si>
    <t>практика 2</t>
  </si>
  <si>
    <t>практика 3</t>
  </si>
  <si>
    <t>практика 4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</si>
  <si>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</si>
  <si>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</si>
  <si>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</si>
  <si>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</si>
  <si>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</si>
  <si>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</si>
  <si>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</si>
  <si>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</si>
  <si>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0-06-01</t>
  </si>
  <si>
    <t>Невзоров</t>
  </si>
  <si>
    <t xml:space="preserve">Егор </t>
  </si>
  <si>
    <t>Юрьевич</t>
  </si>
  <si>
    <t>М</t>
  </si>
  <si>
    <t>Российская Федерация</t>
  </si>
  <si>
    <t>Победитель</t>
  </si>
  <si>
    <t>Глинский Владимир Васильевич</t>
  </si>
  <si>
    <t>0-07-01</t>
  </si>
  <si>
    <t>Шинкарев</t>
  </si>
  <si>
    <t>Константин</t>
  </si>
  <si>
    <t>Дмитриевич</t>
  </si>
  <si>
    <t>0-07-02</t>
  </si>
  <si>
    <t xml:space="preserve">Конов </t>
  </si>
  <si>
    <t>Георгий</t>
  </si>
  <si>
    <t>Участник</t>
  </si>
  <si>
    <t>0-08-01</t>
  </si>
  <si>
    <t xml:space="preserve">Лопатин </t>
  </si>
  <si>
    <t xml:space="preserve">Дмитрий </t>
  </si>
  <si>
    <t>Александрович</t>
  </si>
  <si>
    <t>0-09-01</t>
  </si>
  <si>
    <t xml:space="preserve">Гурьянов </t>
  </si>
  <si>
    <t>Яков</t>
  </si>
  <si>
    <t>Витальевич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</si>
  <si>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Скринпко Юлия Алесеевна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</si>
  <si>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Глинский Владимир Васильевич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 xml:space="preserve"> 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</si>
  <si>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</si>
  <si>
    <r>
      <rPr>
        <sz val="14"/>
        <color indexed="8"/>
        <rFont val="Times New Roman"/>
        <family val="1"/>
      </rPr>
      <t xml:space="preserve"> Председатель жюри: Скрипко Юлия Алексеевна  </t>
    </r>
    <r>
      <rPr>
        <i/>
        <sz val="14"/>
        <color indexed="8"/>
        <rFont val="Times New Roman"/>
        <family val="1"/>
      </rPr>
      <t xml:space="preserve"> (подпись)</t>
    </r>
    <r>
      <rPr>
        <sz val="14"/>
        <color indexed="8"/>
        <rFont val="Times New Roman"/>
        <family val="1"/>
      </rPr>
      <t xml:space="preserve">___________________   </t>
    </r>
  </si>
  <si>
    <r>
      <rPr>
        <sz val="14"/>
        <color indexed="8"/>
        <rFont val="Times New Roman"/>
        <family val="1"/>
      </rPr>
      <t xml:space="preserve"> Секретарь жюри: Глинский Владимир Васильевич  </t>
    </r>
    <r>
      <rPr>
        <i/>
        <sz val="14"/>
        <color indexed="8"/>
        <rFont val="Times New Roman"/>
        <family val="1"/>
      </rPr>
      <t>(подпись)</t>
    </r>
    <r>
      <rPr>
        <sz val="14"/>
        <color indexed="8"/>
        <rFont val="Times New Roman"/>
        <family val="1"/>
      </rPr>
      <t>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</si>
</sst>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 indent="1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textRotation="90" wrapText="1"/>
    </xf>
    <xf numFmtId="164" fontId="2" fillId="0" borderId="1" xfId="0" applyFont="1" applyBorder="1" applyAlignment="1">
      <alignment horizontal="center" vertical="center" textRotation="90" wrapText="1"/>
    </xf>
    <xf numFmtId="164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7" fontId="4" fillId="4" borderId="3" xfId="0" applyNumberFormat="1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4" fillId="5" borderId="3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left"/>
    </xf>
    <xf numFmtId="164" fontId="7" fillId="0" borderId="0" xfId="0" applyFont="1" applyAlignment="1">
      <alignment horizontal="left"/>
    </xf>
    <xf numFmtId="164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view="pageBreakPreview" zoomScale="65" zoomScaleNormal="73" zoomScaleSheetLayoutView="65" workbookViewId="0" topLeftCell="A1">
      <selection activeCell="A17" sqref="A17"/>
    </sheetView>
  </sheetViews>
  <sheetFormatPr defaultColWidth="9.140625" defaultRowHeight="15"/>
  <cols>
    <col min="1" max="1" width="10.7109375" style="0" customWidth="1"/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57421875" style="0" customWidth="1"/>
    <col min="9" max="9" width="17.8515625" style="0" customWidth="1"/>
    <col min="10" max="10" width="49.7109375" style="0" customWidth="1"/>
    <col min="11" max="11" width="8.57421875" style="0" customWidth="1"/>
    <col min="12" max="15" width="6.140625" style="0" customWidth="1"/>
    <col min="16" max="16" width="9.140625" style="0" customWidth="1"/>
    <col min="17" max="17" width="9.7109375" style="0" customWidth="1"/>
    <col min="18" max="19" width="9.140625" style="0" customWidth="1"/>
    <col min="20" max="20" width="11.421875" style="0" customWidth="1"/>
    <col min="21" max="21" width="13.421875" style="0" customWidth="1"/>
    <col min="22" max="22" width="14.28125" style="0" customWidth="1"/>
    <col min="23" max="23" width="17.7109375" style="0" customWidth="1"/>
    <col min="24" max="24" width="14.140625" style="0" customWidth="1"/>
    <col min="25" max="25" width="14.8515625" style="0" customWidth="1"/>
    <col min="26" max="26" width="16.57421875" style="0" customWidth="1"/>
    <col min="27" max="27" width="28.421875" style="0" customWidth="1"/>
  </cols>
  <sheetData>
    <row r="1" spans="1:23" s="2" customFormat="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18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s="2" customFormat="1" ht="18">
      <c r="A4" s="3"/>
      <c r="B4" s="4"/>
      <c r="C4" s="4"/>
      <c r="D4" s="4"/>
      <c r="E4" s="4"/>
      <c r="F4" s="4"/>
      <c r="G4" s="4"/>
      <c r="H4" s="4"/>
      <c r="I4" s="3" t="s">
        <v>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3" s="2" customFormat="1" ht="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2" customFormat="1" ht="18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2" customFormat="1" ht="18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2" customFormat="1" ht="18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2" customFormat="1" ht="18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2" customFormat="1" ht="18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" customFormat="1" ht="18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2" customFormat="1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6" s="2" customFormat="1" ht="18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2" customFormat="1" ht="24.75" customHeight="1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3" s="2" customFormat="1" ht="18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2" customFormat="1" ht="18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s="2" customFormat="1" ht="18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2" customFormat="1" ht="18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2" customFormat="1" ht="1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2" customFormat="1" ht="18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s="2" customFormat="1" ht="18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2" customFormat="1" ht="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="5" customFormat="1" ht="18">
      <c r="A23" s="5" t="s">
        <v>16</v>
      </c>
    </row>
    <row r="24" s="5" customFormat="1" ht="18">
      <c r="A24" s="5" t="s">
        <v>17</v>
      </c>
    </row>
    <row r="25" s="5" customFormat="1" ht="18">
      <c r="A25" s="5" t="s">
        <v>18</v>
      </c>
    </row>
    <row r="26" spans="1:23" s="2" customFormat="1" ht="18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="5" customFormat="1" ht="18">
      <c r="A27" s="5" t="s">
        <v>19</v>
      </c>
    </row>
    <row r="28" s="5" customFormat="1" ht="18"/>
    <row r="29" spans="1:23" s="2" customFormat="1" ht="18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2" customFormat="1" ht="18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s="2" customFormat="1" ht="18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s="2" customFormat="1" ht="1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s="2" customFormat="1" ht="18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s="2" customFormat="1" ht="18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2" customFormat="1" ht="18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s="2" customFormat="1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2" customFormat="1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2:15" ht="14.25">
      <c r="L38" s="13"/>
      <c r="M38" s="13"/>
      <c r="N38" s="13"/>
      <c r="O38" s="13"/>
    </row>
    <row r="39" spans="1:27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6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8" t="s">
        <v>41</v>
      </c>
      <c r="R39" s="18" t="s">
        <v>42</v>
      </c>
      <c r="S39" s="18" t="s">
        <v>43</v>
      </c>
      <c r="T39" s="18" t="s">
        <v>44</v>
      </c>
      <c r="U39" s="14" t="s">
        <v>45</v>
      </c>
      <c r="V39" s="14" t="s">
        <v>46</v>
      </c>
      <c r="W39" s="14" t="s">
        <v>47</v>
      </c>
      <c r="X39" s="14" t="s">
        <v>48</v>
      </c>
      <c r="Y39" s="14" t="s">
        <v>49</v>
      </c>
      <c r="Z39" s="14" t="s">
        <v>50</v>
      </c>
      <c r="AA39" s="14" t="s">
        <v>51</v>
      </c>
    </row>
    <row r="40" spans="1:27" ht="72">
      <c r="A40" s="19">
        <v>1</v>
      </c>
      <c r="B40" s="19" t="s">
        <v>52</v>
      </c>
      <c r="C40" s="19" t="s">
        <v>53</v>
      </c>
      <c r="D40" s="19" t="s">
        <v>54</v>
      </c>
      <c r="E40" s="19" t="s">
        <v>55</v>
      </c>
      <c r="F40" s="19" t="s">
        <v>56</v>
      </c>
      <c r="G40" s="19" t="s">
        <v>57</v>
      </c>
      <c r="H40" s="20">
        <v>40555</v>
      </c>
      <c r="I40" s="19" t="s">
        <v>58</v>
      </c>
      <c r="J40" s="19" t="s">
        <v>24</v>
      </c>
      <c r="K40" s="21">
        <v>6</v>
      </c>
      <c r="L40" s="21">
        <v>48</v>
      </c>
      <c r="M40" s="21">
        <v>10</v>
      </c>
      <c r="N40" s="21">
        <v>10</v>
      </c>
      <c r="O40" s="21">
        <v>0</v>
      </c>
      <c r="P40" s="21">
        <v>0</v>
      </c>
      <c r="Q40" s="22"/>
      <c r="R40" s="22"/>
      <c r="S40" s="22"/>
      <c r="T40" s="22"/>
      <c r="U40" s="23">
        <f aca="true" t="shared" si="0" ref="U40:U44">SUM(L40:T40)</f>
        <v>68</v>
      </c>
      <c r="V40" s="22">
        <v>100</v>
      </c>
      <c r="W40" s="24">
        <f aca="true" t="shared" si="1" ref="W40:W44">U40/V40</f>
        <v>0.68</v>
      </c>
      <c r="X40" s="25"/>
      <c r="Y40" s="25">
        <f aca="true" t="shared" si="2" ref="Y40:Y44">SUM(U40,X40)</f>
        <v>68</v>
      </c>
      <c r="Z40" s="26" t="s">
        <v>59</v>
      </c>
      <c r="AA40" s="19" t="s">
        <v>60</v>
      </c>
    </row>
    <row r="41" spans="1:27" ht="72">
      <c r="A41" s="19">
        <v>2</v>
      </c>
      <c r="B41" s="19" t="s">
        <v>52</v>
      </c>
      <c r="C41" s="19" t="s">
        <v>61</v>
      </c>
      <c r="D41" s="19" t="s">
        <v>62</v>
      </c>
      <c r="E41" s="19" t="s">
        <v>63</v>
      </c>
      <c r="F41" s="19" t="s">
        <v>64</v>
      </c>
      <c r="G41" s="19" t="s">
        <v>57</v>
      </c>
      <c r="H41" s="20">
        <v>40465</v>
      </c>
      <c r="I41" s="19" t="s">
        <v>58</v>
      </c>
      <c r="J41" s="19" t="s">
        <v>24</v>
      </c>
      <c r="K41" s="21">
        <v>7</v>
      </c>
      <c r="L41" s="21">
        <v>6</v>
      </c>
      <c r="M41" s="21">
        <v>10</v>
      </c>
      <c r="N41" s="21">
        <v>10</v>
      </c>
      <c r="O41" s="21">
        <v>2</v>
      </c>
      <c r="P41" s="21">
        <v>3</v>
      </c>
      <c r="Q41" s="22">
        <v>20</v>
      </c>
      <c r="R41" s="22">
        <v>10</v>
      </c>
      <c r="S41" s="22">
        <v>30</v>
      </c>
      <c r="T41" s="22">
        <v>13</v>
      </c>
      <c r="U41" s="23">
        <f t="shared" si="0"/>
        <v>104</v>
      </c>
      <c r="V41" s="22">
        <v>180</v>
      </c>
      <c r="W41" s="24">
        <f t="shared" si="1"/>
        <v>0.5777777777777777</v>
      </c>
      <c r="X41" s="25"/>
      <c r="Y41" s="25">
        <f t="shared" si="2"/>
        <v>104</v>
      </c>
      <c r="Z41" s="26" t="s">
        <v>59</v>
      </c>
      <c r="AA41" s="19" t="s">
        <v>60</v>
      </c>
    </row>
    <row r="42" spans="1:27" ht="72">
      <c r="A42" s="19">
        <v>3</v>
      </c>
      <c r="B42" s="19" t="s">
        <v>52</v>
      </c>
      <c r="C42" s="19" t="s">
        <v>65</v>
      </c>
      <c r="D42" s="19" t="s">
        <v>66</v>
      </c>
      <c r="E42" s="19" t="s">
        <v>67</v>
      </c>
      <c r="F42" s="19" t="s">
        <v>64</v>
      </c>
      <c r="G42" s="19" t="s">
        <v>57</v>
      </c>
      <c r="H42" s="20">
        <v>40316</v>
      </c>
      <c r="I42" s="19" t="s">
        <v>58</v>
      </c>
      <c r="J42" s="19" t="s">
        <v>24</v>
      </c>
      <c r="K42" s="21">
        <v>7</v>
      </c>
      <c r="L42" s="21">
        <v>4</v>
      </c>
      <c r="M42" s="21">
        <v>10</v>
      </c>
      <c r="N42" s="21">
        <v>4</v>
      </c>
      <c r="O42" s="21">
        <v>0</v>
      </c>
      <c r="P42" s="21">
        <v>0</v>
      </c>
      <c r="Q42" s="22">
        <v>0</v>
      </c>
      <c r="R42" s="22">
        <v>0</v>
      </c>
      <c r="S42" s="22">
        <v>0</v>
      </c>
      <c r="T42" s="22">
        <v>0</v>
      </c>
      <c r="U42" s="23">
        <f t="shared" si="0"/>
        <v>18</v>
      </c>
      <c r="V42" s="22">
        <v>180</v>
      </c>
      <c r="W42" s="24">
        <f t="shared" si="1"/>
        <v>0.1</v>
      </c>
      <c r="X42" s="25"/>
      <c r="Y42" s="25">
        <f t="shared" si="2"/>
        <v>18</v>
      </c>
      <c r="Z42" s="26" t="s">
        <v>68</v>
      </c>
      <c r="AA42" s="19" t="s">
        <v>60</v>
      </c>
    </row>
    <row r="43" spans="1:27" ht="72">
      <c r="A43" s="19">
        <v>4</v>
      </c>
      <c r="B43" s="19" t="s">
        <v>52</v>
      </c>
      <c r="C43" s="19" t="s">
        <v>69</v>
      </c>
      <c r="D43" s="19" t="s">
        <v>70</v>
      </c>
      <c r="E43" s="19" t="s">
        <v>71</v>
      </c>
      <c r="F43" s="19" t="s">
        <v>72</v>
      </c>
      <c r="G43" s="19" t="s">
        <v>57</v>
      </c>
      <c r="H43" s="20">
        <v>40002</v>
      </c>
      <c r="I43" s="19" t="s">
        <v>58</v>
      </c>
      <c r="J43" s="19" t="s">
        <v>24</v>
      </c>
      <c r="K43" s="21">
        <v>8</v>
      </c>
      <c r="L43" s="21">
        <v>12</v>
      </c>
      <c r="M43" s="21">
        <v>10</v>
      </c>
      <c r="N43" s="21">
        <v>10</v>
      </c>
      <c r="O43" s="21">
        <v>2</v>
      </c>
      <c r="P43" s="21">
        <v>0</v>
      </c>
      <c r="Q43" s="22">
        <v>20</v>
      </c>
      <c r="R43" s="22">
        <v>10</v>
      </c>
      <c r="S43" s="22">
        <v>20</v>
      </c>
      <c r="T43" s="22">
        <v>10</v>
      </c>
      <c r="U43" s="23">
        <f t="shared" si="0"/>
        <v>94</v>
      </c>
      <c r="V43" s="22">
        <v>180</v>
      </c>
      <c r="W43" s="24">
        <f t="shared" si="1"/>
        <v>0.5222222222222223</v>
      </c>
      <c r="X43" s="25"/>
      <c r="Y43" s="25">
        <f t="shared" si="2"/>
        <v>94</v>
      </c>
      <c r="Z43" s="26" t="s">
        <v>59</v>
      </c>
      <c r="AA43" s="19" t="s">
        <v>60</v>
      </c>
    </row>
    <row r="44" spans="1:27" ht="72">
      <c r="A44" s="19">
        <v>5</v>
      </c>
      <c r="B44" s="19" t="s">
        <v>52</v>
      </c>
      <c r="C44" s="19" t="s">
        <v>73</v>
      </c>
      <c r="D44" s="19" t="s">
        <v>74</v>
      </c>
      <c r="E44" s="19" t="s">
        <v>75</v>
      </c>
      <c r="F44" s="19" t="s">
        <v>76</v>
      </c>
      <c r="G44" s="19" t="s">
        <v>57</v>
      </c>
      <c r="H44" s="20">
        <v>39427</v>
      </c>
      <c r="I44" s="19" t="s">
        <v>58</v>
      </c>
      <c r="J44" s="19" t="s">
        <v>24</v>
      </c>
      <c r="K44" s="21">
        <v>9</v>
      </c>
      <c r="L44" s="21">
        <v>16</v>
      </c>
      <c r="M44" s="21">
        <v>0</v>
      </c>
      <c r="N44" s="21">
        <v>10</v>
      </c>
      <c r="O44" s="21">
        <v>9</v>
      </c>
      <c r="P44" s="21"/>
      <c r="Q44" s="22">
        <v>0</v>
      </c>
      <c r="R44" s="22">
        <v>0</v>
      </c>
      <c r="S44" s="22">
        <v>0</v>
      </c>
      <c r="T44" s="22"/>
      <c r="U44" s="23">
        <f t="shared" si="0"/>
        <v>35</v>
      </c>
      <c r="V44" s="22">
        <v>110</v>
      </c>
      <c r="W44" s="24">
        <f t="shared" si="1"/>
        <v>0.3181818181818182</v>
      </c>
      <c r="X44" s="25"/>
      <c r="Y44" s="25">
        <f t="shared" si="2"/>
        <v>35</v>
      </c>
      <c r="Z44" s="26" t="s">
        <v>68</v>
      </c>
      <c r="AA44" s="19" t="s">
        <v>60</v>
      </c>
    </row>
    <row r="45" spans="1:26" ht="50.25" customHeight="1" hidden="1">
      <c r="A45" s="27" t="s">
        <v>77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45.75" customHeight="1" hidden="1">
      <c r="A46" s="27" t="s">
        <v>78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3" ht="50.25" customHeight="1" hidden="1">
      <c r="A47" s="28" t="s">
        <v>79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7" ht="43.5" customHeight="1">
      <c r="A48" s="5" t="s">
        <v>80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36" customHeight="1">
      <c r="A49" s="5" t="s">
        <v>81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</sheetData>
  <sheetProtection selectLockedCells="1" selectUnlockedCells="1"/>
  <autoFilter ref="A39:W48"/>
  <mergeCells count="31">
    <mergeCell ref="A1:W1"/>
    <mergeCell ref="A2:W2"/>
    <mergeCell ref="A3:W3"/>
    <mergeCell ref="I4:X4"/>
    <mergeCell ref="A5:W5"/>
    <mergeCell ref="A6:W6"/>
    <mergeCell ref="A7:W7"/>
    <mergeCell ref="A8:W8"/>
    <mergeCell ref="A10:W10"/>
    <mergeCell ref="A12:W12"/>
    <mergeCell ref="A13:Z13"/>
    <mergeCell ref="A14:Z14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30:W30"/>
    <mergeCell ref="A33:W33"/>
    <mergeCell ref="A34:W34"/>
    <mergeCell ref="A36:W36"/>
    <mergeCell ref="A37:W37"/>
    <mergeCell ref="A45:Z45"/>
    <mergeCell ref="A46:Z46"/>
    <mergeCell ref="A48:AA48"/>
    <mergeCell ref="A49:AA4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2023-10-20T08:41:46Z</dcterms:modified>
  <cp:category/>
  <cp:version/>
  <cp:contentType/>
  <cp:contentStatus/>
</cp:coreProperties>
</file>