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rels/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definedNames>
    <definedName function="false" hidden="false" localSheetId="0" name="_xlnm.Print_Area" vbProcedure="false">Лист1!$A$1:$AB$109</definedName>
    <definedName function="false" hidden="true" localSheetId="0" name="_xlnm._FilterDatabase" vbProcedure="false">Лист1!$A$39:$AB$109</definedName>
    <definedName function="false" hidden="false" localSheetId="0" name="Excel_BuiltIn__FilterDatabase" vbProcedure="false">Лист1!$A$39:$AB$51</definedName>
  </definedName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<sst xmlns="http://schemas.openxmlformats.org/spreadsheetml/2006/main" count="718" uniqueCount="275">
  <si>
    <t xml:space="preserve">ПРОТОКОЛ</t>
  </si>
  <si>
    <t xml:space="preserve">заседания жюри школьного этапа всероссийской олимпиады школьников </t>
  </si>
  <si>
    <t xml:space="preserve">по обществознанию в 2023/24 учебном году</t>
  </si>
  <si>
    <t xml:space="preserve">от «_23__»__октября_______2023 г.</t>
  </si>
  <si>
    <t xml:space="preserve">Место проведения: Тамбовское областное государственное автономное общеобразовательное учреждение "Мичуринский лицей-интернат"</t>
  </si>
  <si>
    <t xml:space="preserve">Дата проведения: 13.10.2023</t>
  </si>
  <si>
    <r>
      <rPr>
        <sz val="18"/>
        <color rgb="FF000000"/>
        <rFont val="Times New Roman"/>
        <family val="1"/>
        <charset val="204"/>
      </rPr>
      <t xml:space="preserve">Количество участников: </t>
    </r>
    <r>
      <rPr>
        <b val="true"/>
        <sz val="18"/>
        <color rgb="FF000000"/>
        <rFont val="Times New Roman"/>
        <family val="0"/>
        <charset val="1"/>
      </rPr>
      <t xml:space="preserve">всего  - 66   , 7 класс - 16   , 8 класс - 22    , 9 класс — 14    , 10 класс — 9   , 11 класс -  5  .</t>
    </r>
  </si>
  <si>
    <t xml:space="preserve">На заседании присутствовали 5 членов жюри.</t>
  </si>
  <si>
    <t xml:space="preserve">Председатель жюри: Трунова Любовь Николаевна</t>
  </si>
  <si>
    <t xml:space="preserve">Секретарь жюри: Мантрова Светлана Александровна</t>
  </si>
  <si>
    <t xml:space="preserve">Члены жюри: Коноплев Дмитрий Андреевич, Полянская Людмила Ивановна, Попова Татьяна Николаевна</t>
  </si>
  <si>
    <t xml:space="preserve">Повестка дня:</t>
  </si>
  <si>
    <t xml:space="preserve">1. Подведение итогов проведения школьного этапа всероссийской олимпиады школьников по обществознанию.</t>
  </si>
  <si>
    <t xml:space="preserve">2. Определение победителей и призеров школьного этапа всероссийской олимпиады школьников по обществознанию.</t>
  </si>
  <si>
    <t xml:space="preserve">Слушали: </t>
  </si>
  <si>
    <r>
      <rPr>
        <sz val="18"/>
        <color rgb="FF000000"/>
        <rFont val="Times New Roman"/>
        <family val="0"/>
        <charset val="1"/>
      </rPr>
      <t xml:space="preserve">Председателя жюри, которая познакомила с рейтингом участников школьного этапа всероссийской олимпиады школьников по обществознанию</t>
    </r>
    <r>
      <rPr>
        <b val="true"/>
        <sz val="18"/>
        <color rgb="FF000000"/>
        <rFont val="Times New Roman"/>
        <family val="0"/>
        <charset val="1"/>
      </rPr>
      <t xml:space="preserve">.</t>
    </r>
  </si>
  <si>
    <t xml:space="preserve">По итогам выполнения заданий олимпиады в соответствии с балльным рейтингом жюри предложено признать:</t>
  </si>
  <si>
    <r>
      <rPr>
        <sz val="18"/>
        <color rgb="FF000000"/>
        <rFont val="Times New Roman"/>
        <family val="1"/>
        <charset val="204"/>
      </rPr>
      <t xml:space="preserve">1. Количество победителей:</t>
    </r>
    <r>
      <rPr>
        <b val="true"/>
        <sz val="18"/>
        <color rgb="FF000000"/>
        <rFont val="Times New Roman"/>
        <family val="0"/>
        <charset val="1"/>
      </rPr>
      <t xml:space="preserve"> всего  - 5,  7 класс — 1, 8 класс — 1, 9 класс — 1, 10 класс — 1, 11 класс — 1.</t>
    </r>
  </si>
  <si>
    <r>
      <rPr>
        <sz val="18"/>
        <color rgb="FF000000"/>
        <rFont val="Times New Roman"/>
        <family val="1"/>
        <charset val="204"/>
      </rPr>
      <t xml:space="preserve">2. Количество призеров: </t>
    </r>
    <r>
      <rPr>
        <b val="true"/>
        <sz val="18"/>
        <color rgb="FF000000"/>
        <rFont val="Times New Roman"/>
        <family val="0"/>
        <charset val="1"/>
      </rPr>
      <t xml:space="preserve">всего  - 14,  7 класс — 3, 8 класс — 5, 9 класс - 3, 10 класс -2, 11 класс -  1.</t>
    </r>
  </si>
  <si>
    <t xml:space="preserve">В ходе проведения школьного этапа олимпиады было удалено _0_ участников, рассмотрено _0_ апелляций, из них: удовлетворено_0_, отклонено_0_.</t>
  </si>
  <si>
    <r>
      <rPr>
        <b val="true"/>
        <sz val="18"/>
        <color rgb="FF000000"/>
        <rFont val="Times New Roman"/>
        <family val="0"/>
        <charset val="1"/>
      </rPr>
      <t xml:space="preserve">Проголосовали:</t>
    </r>
    <r>
      <rPr>
        <sz val="18"/>
        <color rgb="FF000000"/>
        <rFont val="Times New Roman"/>
        <family val="0"/>
        <charset val="1"/>
      </rPr>
      <t xml:space="preserve"> «ЗА» - 5, «ПРОТИВ» - 0, «ВОЗДЕРЖАЛИСЬ» - 0.</t>
    </r>
  </si>
  <si>
    <t xml:space="preserve">Постановили:</t>
  </si>
  <si>
    <r>
      <rPr>
        <sz val="18"/>
        <color rgb="FF000000"/>
        <rFont val="Times New Roman"/>
        <family val="0"/>
        <charset val="1"/>
      </rPr>
      <t xml:space="preserve">       1.Предложить организатору школьного этапа рейтинговую таблицу результатов участников школьного этапа всероссийской олимпиады школьников по обществознанию</t>
    </r>
    <r>
      <rPr>
        <b val="true"/>
        <sz val="18"/>
        <color rgb="FFC9211E"/>
        <rFont val="Times New Roman"/>
        <family val="0"/>
        <charset val="1"/>
      </rPr>
      <t xml:space="preserve"> </t>
    </r>
    <r>
      <rPr>
        <sz val="18"/>
        <color rgb="FF000000"/>
        <rFont val="Times New Roman"/>
        <family val="0"/>
        <charset val="1"/>
      </rPr>
      <t xml:space="preserve">для утверждения.</t>
    </r>
  </si>
  <si>
    <t xml:space="preserve">Список  участников, победителей и призеров школьного этапа всероссийской олимпиады школьников в 2023/24 учебном году по обществознанию</t>
  </si>
  <si>
    <t xml:space="preserve">Тамбовское областное государственное автономное общеобразовательное учреждение "Мичуринский лицей-интернат"</t>
  </si>
  <si>
    <t xml:space="preserve">№ п/п</t>
  </si>
  <si>
    <t xml:space="preserve">Муниципальное образование (город, район)</t>
  </si>
  <si>
    <t xml:space="preserve">Код работы</t>
  </si>
  <si>
    <t xml:space="preserve">Фамилия</t>
  </si>
  <si>
    <t xml:space="preserve">Имя</t>
  </si>
  <si>
    <t xml:space="preserve">Отчество</t>
  </si>
  <si>
    <t xml:space="preserve">Пол</t>
  </si>
  <si>
    <t xml:space="preserve">Дата рождения</t>
  </si>
  <si>
    <t xml:space="preserve">Гражданство </t>
  </si>
  <si>
    <t xml:space="preserve">Полное наименование образовательной организации  по Уставу</t>
  </si>
  <si>
    <t xml:space="preserve">Класс</t>
  </si>
  <si>
    <t xml:space="preserve">1 задание</t>
  </si>
  <si>
    <t xml:space="preserve">2 задание</t>
  </si>
  <si>
    <t xml:space="preserve">3 задание</t>
  </si>
  <si>
    <t xml:space="preserve">4 задание</t>
  </si>
  <si>
    <t xml:space="preserve">5 задание</t>
  </si>
  <si>
    <t xml:space="preserve">6 задание</t>
  </si>
  <si>
    <t xml:space="preserve">7 задание</t>
  </si>
  <si>
    <t xml:space="preserve">8 задание</t>
  </si>
  <si>
    <t xml:space="preserve">9 задание</t>
  </si>
  <si>
    <t xml:space="preserve">10 задание</t>
  </si>
  <si>
    <t xml:space="preserve">Общее кол-во баллов</t>
  </si>
  <si>
    <t xml:space="preserve">Максимальное кол-во баллов за работу</t>
  </si>
  <si>
    <t xml:space="preserve">% выполнения заданий</t>
  </si>
  <si>
    <t xml:space="preserve">Апелляция </t>
  </si>
  <si>
    <t xml:space="preserve">Итоговое кол-во баллов</t>
  </si>
  <si>
    <t xml:space="preserve">Статус (победитель, призер, участник) </t>
  </si>
  <si>
    <t xml:space="preserve">Ф.И.О. учителя (полностью)</t>
  </si>
  <si>
    <t xml:space="preserve">г. Мичуринск</t>
  </si>
  <si>
    <t xml:space="preserve">О-07-10</t>
  </si>
  <si>
    <t xml:space="preserve">Шинкарев</t>
  </si>
  <si>
    <t xml:space="preserve">Константин</t>
  </si>
  <si>
    <t xml:space="preserve">Дмитриевич</t>
  </si>
  <si>
    <t xml:space="preserve">М</t>
  </si>
  <si>
    <t xml:space="preserve">Российская Федерация</t>
  </si>
  <si>
    <t xml:space="preserve">Победитель</t>
  </si>
  <si>
    <t xml:space="preserve">Коноплев Дмитрий Андреевич</t>
  </si>
  <si>
    <t xml:space="preserve">О-07-17</t>
  </si>
  <si>
    <t xml:space="preserve">Соловченко</t>
  </si>
  <si>
    <t xml:space="preserve">Илья </t>
  </si>
  <si>
    <t xml:space="preserve">Алексеевич</t>
  </si>
  <si>
    <t xml:space="preserve">Призер</t>
  </si>
  <si>
    <t xml:space="preserve">О-07-12</t>
  </si>
  <si>
    <t xml:space="preserve">Горбова </t>
  </si>
  <si>
    <t xml:space="preserve">Ксения</t>
  </si>
  <si>
    <t xml:space="preserve">Валерьевна</t>
  </si>
  <si>
    <t xml:space="preserve">Ж</t>
  </si>
  <si>
    <t xml:space="preserve">О-07-01</t>
  </si>
  <si>
    <t xml:space="preserve">Невзорова</t>
  </si>
  <si>
    <t xml:space="preserve">Элина</t>
  </si>
  <si>
    <t xml:space="preserve">Олеговна</t>
  </si>
  <si>
    <t xml:space="preserve">О-07-02</t>
  </si>
  <si>
    <t xml:space="preserve">Иванова</t>
  </si>
  <si>
    <t xml:space="preserve">Валерия</t>
  </si>
  <si>
    <t xml:space="preserve">Сергеевна</t>
  </si>
  <si>
    <t xml:space="preserve">Участник</t>
  </si>
  <si>
    <t xml:space="preserve">О-07-08</t>
  </si>
  <si>
    <t xml:space="preserve">Сутормина</t>
  </si>
  <si>
    <t xml:space="preserve">Евгения</t>
  </si>
  <si>
    <t xml:space="preserve">Александровна</t>
  </si>
  <si>
    <t xml:space="preserve">О-07-05</t>
  </si>
  <si>
    <t xml:space="preserve">Чермошенцева </t>
  </si>
  <si>
    <t xml:space="preserve">Анастасия</t>
  </si>
  <si>
    <t xml:space="preserve">Андреевна</t>
  </si>
  <si>
    <t xml:space="preserve">О-07-07</t>
  </si>
  <si>
    <t xml:space="preserve">Родюков</t>
  </si>
  <si>
    <t xml:space="preserve">Иван</t>
  </si>
  <si>
    <t xml:space="preserve">Евгеньевич</t>
  </si>
  <si>
    <t xml:space="preserve">О-07-13</t>
  </si>
  <si>
    <t xml:space="preserve">Лапушкина</t>
  </si>
  <si>
    <t xml:space="preserve">Мария</t>
  </si>
  <si>
    <t xml:space="preserve">Владимировна</t>
  </si>
  <si>
    <t xml:space="preserve">О-07-06</t>
  </si>
  <si>
    <t xml:space="preserve">Матвей</t>
  </si>
  <si>
    <t xml:space="preserve">О-07-09</t>
  </si>
  <si>
    <t xml:space="preserve">Васильева</t>
  </si>
  <si>
    <t xml:space="preserve">София</t>
  </si>
  <si>
    <t xml:space="preserve">О-07-03</t>
  </si>
  <si>
    <t xml:space="preserve">Алексеев</t>
  </si>
  <si>
    <t xml:space="preserve">Артур</t>
  </si>
  <si>
    <t xml:space="preserve">Артёмович</t>
  </si>
  <si>
    <t xml:space="preserve">О-07-04</t>
  </si>
  <si>
    <t xml:space="preserve">Швырева</t>
  </si>
  <si>
    <t xml:space="preserve">Павловна</t>
  </si>
  <si>
    <t xml:space="preserve">О-07-14</t>
  </si>
  <si>
    <t xml:space="preserve">Спицына</t>
  </si>
  <si>
    <t xml:space="preserve">Злата</t>
  </si>
  <si>
    <t xml:space="preserve">О-07-11</t>
  </si>
  <si>
    <t xml:space="preserve">Кострикин </t>
  </si>
  <si>
    <t xml:space="preserve">Илья</t>
  </si>
  <si>
    <t xml:space="preserve">Сергеевич</t>
  </si>
  <si>
    <t xml:space="preserve">О-07-15</t>
  </si>
  <si>
    <t xml:space="preserve">Козлова</t>
  </si>
  <si>
    <t xml:space="preserve">Варвара</t>
  </si>
  <si>
    <t xml:space="preserve">Руслановна</t>
  </si>
  <si>
    <t xml:space="preserve">О-08-06</t>
  </si>
  <si>
    <t xml:space="preserve">Лисунова</t>
  </si>
  <si>
    <t xml:space="preserve">Полянская Людмила Ивановна</t>
  </si>
  <si>
    <t xml:space="preserve">О-08-05</t>
  </si>
  <si>
    <t xml:space="preserve">Ершова </t>
  </si>
  <si>
    <t xml:space="preserve">Екатерина</t>
  </si>
  <si>
    <t xml:space="preserve">Михайловна</t>
  </si>
  <si>
    <t xml:space="preserve">О-08-08</t>
  </si>
  <si>
    <t xml:space="preserve">Макарова</t>
  </si>
  <si>
    <t xml:space="preserve">Стефания</t>
  </si>
  <si>
    <t xml:space="preserve">Дмитриевна</t>
  </si>
  <si>
    <t xml:space="preserve">О-08-12</t>
  </si>
  <si>
    <t xml:space="preserve">Тенищева</t>
  </si>
  <si>
    <t xml:space="preserve">Виктория</t>
  </si>
  <si>
    <t xml:space="preserve">О-08-03</t>
  </si>
  <si>
    <t xml:space="preserve">Васнева</t>
  </si>
  <si>
    <t xml:space="preserve">Альбина</t>
  </si>
  <si>
    <t xml:space="preserve">О-08-21</t>
  </si>
  <si>
    <t xml:space="preserve">Самусенко</t>
  </si>
  <si>
    <t xml:space="preserve">Валентина</t>
  </si>
  <si>
    <t xml:space="preserve">Егоровна</t>
  </si>
  <si>
    <t xml:space="preserve">О-08-20</t>
  </si>
  <si>
    <t xml:space="preserve">Хоменко</t>
  </si>
  <si>
    <t xml:space="preserve">Алексеевна</t>
  </si>
  <si>
    <t xml:space="preserve">О-08-01</t>
  </si>
  <si>
    <t xml:space="preserve">Митин</t>
  </si>
  <si>
    <t xml:space="preserve">Пётр</t>
  </si>
  <si>
    <t xml:space="preserve">Олегович</t>
  </si>
  <si>
    <t xml:space="preserve">О-08-04</t>
  </si>
  <si>
    <t xml:space="preserve">Крылова</t>
  </si>
  <si>
    <t xml:space="preserve">Полина</t>
  </si>
  <si>
    <t xml:space="preserve">О-08-15</t>
  </si>
  <si>
    <t xml:space="preserve">Тимофеева</t>
  </si>
  <si>
    <t xml:space="preserve">Александра</t>
  </si>
  <si>
    <t xml:space="preserve">Денисовна</t>
  </si>
  <si>
    <t xml:space="preserve">О-08-19</t>
  </si>
  <si>
    <t xml:space="preserve">Лазарев</t>
  </si>
  <si>
    <t xml:space="preserve">Игорь</t>
  </si>
  <si>
    <t xml:space="preserve">Вячеславович</t>
  </si>
  <si>
    <t xml:space="preserve">О-08-11</t>
  </si>
  <si>
    <t xml:space="preserve">Акимова</t>
  </si>
  <si>
    <t xml:space="preserve">О-08-02</t>
  </si>
  <si>
    <t xml:space="preserve">Никонова</t>
  </si>
  <si>
    <t xml:space="preserve">О-08-10</t>
  </si>
  <si>
    <t xml:space="preserve">Устинкин </t>
  </si>
  <si>
    <t xml:space="preserve">Арсений</t>
  </si>
  <si>
    <t xml:space="preserve">Константинович</t>
  </si>
  <si>
    <t xml:space="preserve">О-08-18</t>
  </si>
  <si>
    <t xml:space="preserve">Наседкин</t>
  </si>
  <si>
    <t xml:space="preserve">Александрович</t>
  </si>
  <si>
    <t xml:space="preserve">О-08-22</t>
  </si>
  <si>
    <t xml:space="preserve">Логунова</t>
  </si>
  <si>
    <t xml:space="preserve">Ульяна</t>
  </si>
  <si>
    <t xml:space="preserve">О-08-09</t>
  </si>
  <si>
    <t xml:space="preserve">Чекмарева</t>
  </si>
  <si>
    <t xml:space="preserve">О-08-16</t>
  </si>
  <si>
    <t xml:space="preserve">Шушлебина</t>
  </si>
  <si>
    <t xml:space="preserve">Арина</t>
  </si>
  <si>
    <t xml:space="preserve">Евгеньевна</t>
  </si>
  <si>
    <t xml:space="preserve">О-08-17</t>
  </si>
  <si>
    <t xml:space="preserve">Голумеева</t>
  </si>
  <si>
    <t xml:space="preserve">О-08-13</t>
  </si>
  <si>
    <t xml:space="preserve">Бондаренко</t>
  </si>
  <si>
    <t xml:space="preserve">О-08-14</t>
  </si>
  <si>
    <t xml:space="preserve">Полянская</t>
  </si>
  <si>
    <t xml:space="preserve">Ильинична</t>
  </si>
  <si>
    <t xml:space="preserve">О-08-07</t>
  </si>
  <si>
    <t xml:space="preserve">Орлов</t>
  </si>
  <si>
    <t xml:space="preserve">Михаил</t>
  </si>
  <si>
    <t xml:space="preserve">Игоревич</t>
  </si>
  <si>
    <t xml:space="preserve">О-09-07</t>
  </si>
  <si>
    <t xml:space="preserve">Околелов</t>
  </si>
  <si>
    <t xml:space="preserve">Даниил</t>
  </si>
  <si>
    <t xml:space="preserve">Денисович</t>
  </si>
  <si>
    <t xml:space="preserve">Трунова Любовь Николаевна</t>
  </si>
  <si>
    <t xml:space="preserve">О-09-08</t>
  </si>
  <si>
    <t xml:space="preserve">Дроздов</t>
  </si>
  <si>
    <t xml:space="preserve">Вадим</t>
  </si>
  <si>
    <t xml:space="preserve">О-09-05</t>
  </si>
  <si>
    <t xml:space="preserve">Трунов</t>
  </si>
  <si>
    <t xml:space="preserve">Артем</t>
  </si>
  <si>
    <t xml:space="preserve">О-09-01</t>
  </si>
  <si>
    <t xml:space="preserve">Гончар</t>
  </si>
  <si>
    <t xml:space="preserve">Арсентий</t>
  </si>
  <si>
    <t xml:space="preserve">Романович</t>
  </si>
  <si>
    <t xml:space="preserve">О-09-12</t>
  </si>
  <si>
    <t xml:space="preserve">Чернецов</t>
  </si>
  <si>
    <t xml:space="preserve">Евгений</t>
  </si>
  <si>
    <t xml:space="preserve">О-09-11</t>
  </si>
  <si>
    <t xml:space="preserve">Кострикина </t>
  </si>
  <si>
    <t xml:space="preserve">Дарья </t>
  </si>
  <si>
    <t xml:space="preserve">О-09-14</t>
  </si>
  <si>
    <t xml:space="preserve">Воронкова</t>
  </si>
  <si>
    <t xml:space="preserve">О-09-02</t>
  </si>
  <si>
    <t xml:space="preserve">Семёнова</t>
  </si>
  <si>
    <t xml:space="preserve">Алиса</t>
  </si>
  <si>
    <t xml:space="preserve">О-09-03</t>
  </si>
  <si>
    <t xml:space="preserve">Зайцев</t>
  </si>
  <si>
    <t xml:space="preserve">Никита</t>
  </si>
  <si>
    <t xml:space="preserve">О-09-13</t>
  </si>
  <si>
    <t xml:space="preserve">Новикова</t>
  </si>
  <si>
    <t xml:space="preserve">Каролина</t>
  </si>
  <si>
    <t xml:space="preserve">О-09-06</t>
  </si>
  <si>
    <t xml:space="preserve">Кудинкина </t>
  </si>
  <si>
    <t xml:space="preserve">Анна</t>
  </si>
  <si>
    <t xml:space="preserve">О-09-04</t>
  </si>
  <si>
    <t xml:space="preserve">Чеботова</t>
  </si>
  <si>
    <t xml:space="preserve">Яна </t>
  </si>
  <si>
    <t xml:space="preserve">О-09-10</t>
  </si>
  <si>
    <t xml:space="preserve">Лезина</t>
  </si>
  <si>
    <t xml:space="preserve">Диана</t>
  </si>
  <si>
    <t xml:space="preserve">О-09-09</t>
  </si>
  <si>
    <t xml:space="preserve">Дубонина</t>
  </si>
  <si>
    <t xml:space="preserve">Владиславовна</t>
  </si>
  <si>
    <t xml:space="preserve">О-10-09</t>
  </si>
  <si>
    <t xml:space="preserve">Балашова</t>
  </si>
  <si>
    <t xml:space="preserve">Елена</t>
  </si>
  <si>
    <t xml:space="preserve">О-10-04</t>
  </si>
  <si>
    <t xml:space="preserve">Григорчук</t>
  </si>
  <si>
    <t xml:space="preserve">Ярослав</t>
  </si>
  <si>
    <t xml:space="preserve">О-10-07</t>
  </si>
  <si>
    <t xml:space="preserve">Батищева</t>
  </si>
  <si>
    <t xml:space="preserve">Николаевна</t>
  </si>
  <si>
    <t xml:space="preserve">О-10-01</t>
  </si>
  <si>
    <t xml:space="preserve">Шкодских</t>
  </si>
  <si>
    <t xml:space="preserve">Максим</t>
  </si>
  <si>
    <t xml:space="preserve">26.04-2007</t>
  </si>
  <si>
    <t xml:space="preserve">О-10-02</t>
  </si>
  <si>
    <t xml:space="preserve">Юдина </t>
  </si>
  <si>
    <t xml:space="preserve">Алина</t>
  </si>
  <si>
    <t xml:space="preserve">О-10-06</t>
  </si>
  <si>
    <t xml:space="preserve">Черемисов</t>
  </si>
  <si>
    <t xml:space="preserve">О-10-03</t>
  </si>
  <si>
    <t xml:space="preserve">Попова</t>
  </si>
  <si>
    <t xml:space="preserve">О-10-08</t>
  </si>
  <si>
    <t xml:space="preserve">Фомина </t>
  </si>
  <si>
    <t xml:space="preserve">О-10-05</t>
  </si>
  <si>
    <t xml:space="preserve">Большакова</t>
  </si>
  <si>
    <t xml:space="preserve">Алла</t>
  </si>
  <si>
    <t xml:space="preserve">Анатольевна</t>
  </si>
  <si>
    <t xml:space="preserve">О-11-04</t>
  </si>
  <si>
    <t xml:space="preserve">Эльвира</t>
  </si>
  <si>
    <t xml:space="preserve">О-11-01</t>
  </si>
  <si>
    <t xml:space="preserve">Амплеева</t>
  </si>
  <si>
    <t xml:space="preserve">О-11-02</t>
  </si>
  <si>
    <t xml:space="preserve">Орлова </t>
  </si>
  <si>
    <t xml:space="preserve">Игоревна</t>
  </si>
  <si>
    <t xml:space="preserve">О-11-03</t>
  </si>
  <si>
    <t xml:space="preserve">Головина</t>
  </si>
  <si>
    <t xml:space="preserve">Юлия</t>
  </si>
  <si>
    <t xml:space="preserve">О-11-05</t>
  </si>
  <si>
    <t xml:space="preserve">Кристина</t>
  </si>
  <si>
    <r>
      <rPr>
        <sz val="18"/>
        <color rgb="FF000000"/>
        <rFont val="Times New Roman"/>
        <family val="1"/>
        <charset val="204"/>
      </rPr>
      <t xml:space="preserve">   Председатель жюри:</t>
    </r>
    <r>
      <rPr>
        <sz val="18"/>
        <color rgb="FFC9211E"/>
        <rFont val="Times New Roman"/>
        <family val="0"/>
        <charset val="1"/>
      </rPr>
      <t xml:space="preserve"> </t>
    </r>
    <r>
      <rPr>
        <sz val="18"/>
        <rFont val="Times New Roman"/>
        <family val="1"/>
        <charset val="204"/>
      </rPr>
      <t xml:space="preserve">Трунова Любовь Николаевна_____________  </t>
    </r>
    <r>
      <rPr>
        <i val="true"/>
        <sz val="18"/>
        <rFont val="Times New Roman"/>
        <family val="1"/>
        <charset val="204"/>
      </rPr>
      <t xml:space="preserve">(подпись)</t>
    </r>
    <r>
      <rPr>
        <i val="true"/>
        <sz val="18"/>
        <color rgb="FF000000"/>
        <rFont val="Times New Roman"/>
        <family val="0"/>
        <charset val="1"/>
      </rPr>
      <t xml:space="preserve">________________</t>
    </r>
  </si>
  <si>
    <r>
      <rPr>
        <sz val="18"/>
        <color rgb="FF000000"/>
        <rFont val="Times New Roman"/>
        <family val="1"/>
        <charset val="204"/>
      </rPr>
      <t xml:space="preserve">    Секретарь жюри: Мантрова Светлана Александровна__________</t>
    </r>
    <r>
      <rPr>
        <sz val="18"/>
        <rFont val="Times New Roman"/>
        <family val="1"/>
        <charset val="204"/>
      </rPr>
      <t xml:space="preserve">__</t>
    </r>
    <r>
      <rPr>
        <i val="true"/>
        <sz val="18"/>
        <rFont val="Times New Roman"/>
        <family val="1"/>
        <charset val="204"/>
      </rPr>
      <t xml:space="preserve"> (подпись)</t>
    </r>
    <r>
      <rPr>
        <i val="true"/>
        <sz val="18"/>
        <color rgb="FF000000"/>
        <rFont val="Times New Roman"/>
        <family val="0"/>
        <charset val="1"/>
      </rPr>
      <t xml:space="preserve">______________________</t>
    </r>
  </si>
  <si>
    <t xml:space="preserve">   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</si>
</sst>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0.00%"/>
    <numFmt numFmtId="166" formatCode="dd/mm/yyyy"/>
    <numFmt numFmtId="167" formatCode="General"/>
    <numFmt numFmtId="168" formatCode="@"/>
    <numFmt numFmtId="169" formatCode="mmm/yy"/>
    <numFmt numFmtId="170" formatCode="0.0%"/>
  </numFmts>
  <fonts count="20">
    <font>
      <sz val="11"/>
      <color rgb="FF000000"/>
      <name val="Calibri"/>
      <family val="0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8"/>
      <color rgb="FF000000"/>
      <name val="Times New Roman"/>
      <family val="0"/>
      <charset val="1"/>
    </font>
    <font>
      <sz val="18"/>
      <color rgb="FF000000"/>
      <name val="Times New Roman"/>
      <family val="0"/>
      <charset val="1"/>
    </font>
    <font>
      <sz val="18"/>
      <color rgb="FF000000"/>
      <name val="Times New Roman"/>
      <family val="1"/>
      <charset val="1"/>
    </font>
    <font>
      <sz val="18"/>
      <color rgb="FF000000"/>
      <name val="Times New Roman"/>
      <family val="1"/>
      <charset val="204"/>
    </font>
    <font>
      <b val="true"/>
      <sz val="18"/>
      <color rgb="FFC9211E"/>
      <name val="Times New Roman"/>
      <family val="0"/>
      <charset val="1"/>
    </font>
    <font>
      <sz val="18"/>
      <color rgb="FF000000"/>
      <name val="Times New Roman"/>
      <family val="0"/>
      <charset val="204"/>
    </font>
    <font>
      <b val="true"/>
      <sz val="14"/>
      <color rgb="FF000000"/>
      <name val="Times New Roman"/>
      <family val="0"/>
      <charset val="1"/>
    </font>
    <font>
      <sz val="14"/>
      <color rgb="FF000000"/>
      <name val="Times New Roman"/>
      <family val="0"/>
      <charset val="1"/>
    </font>
    <font>
      <sz val="14"/>
      <color rgb="FF000000"/>
      <name val="Times New Roman"/>
      <family val="0"/>
      <charset val="204"/>
    </font>
    <font>
      <sz val="14"/>
      <name val="Times New Roman"/>
      <family val="0"/>
      <charset val="1"/>
    </font>
    <font>
      <b val="true"/>
      <sz val="11"/>
      <name val="Cambria"/>
      <family val="0"/>
      <charset val="1"/>
    </font>
    <font>
      <sz val="14"/>
      <color rgb="FF000000"/>
      <name val="Times New Roman"/>
      <family val="1"/>
      <charset val="204"/>
    </font>
    <font>
      <sz val="18"/>
      <color rgb="FFC9211E"/>
      <name val="Times New Roman"/>
      <family val="0"/>
      <charset val="1"/>
    </font>
    <font>
      <sz val="18"/>
      <name val="Times New Roman"/>
      <family val="1"/>
      <charset val="204"/>
    </font>
    <font>
      <i val="true"/>
      <sz val="18"/>
      <name val="Times New Roman"/>
      <family val="1"/>
      <charset val="204"/>
    </font>
    <font>
      <i val="true"/>
      <sz val="18"/>
      <color rgb="FF000000"/>
      <name val="Times New Roman"/>
      <family val="0"/>
      <charset val="1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E4FAA1"/>
        <bgColor rgb="FFCCFFCC"/>
      </patternFill>
    </fill>
    <fill>
      <patternFill patternType="solid">
        <fgColor rgb="FFFFFF00"/>
        <bgColor rgb="FFFFFF00"/>
      </patternFill>
    </fill>
    <fill>
      <patternFill patternType="solid">
        <fgColor rgb="FFFFD8CE"/>
        <bgColor rgb="FFFFFFCC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5" fontId="5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4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5" fillId="2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0" borderId="1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10" fillId="0" borderId="1" xfId="0" applyFont="true" applyBorder="true" applyAlignment="true" applyProtection="true">
      <alignment horizontal="center" vertical="center" textRotation="90" wrapText="true" indent="0" shrinkToFit="false"/>
      <protection locked="true" hidden="false"/>
    </xf>
    <xf numFmtId="165" fontId="10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1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11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1" fillId="3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11" fillId="4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1" fillId="4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1" fillId="2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1" fillId="5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11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2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3" fillId="2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3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2" fillId="5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9" fontId="11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0" fontId="11" fillId="4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4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4" fontId="15" fillId="5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6">
    <dxf>
      <fill>
        <patternFill patternType="solid">
          <fgColor rgb="00FFFFFF"/>
        </patternFill>
      </fill>
    </dxf>
    <dxf>
      <fill>
        <patternFill patternType="solid">
          <fgColor rgb="FF000000"/>
          <bgColor rgb="FFFFFFFF"/>
        </patternFill>
      </fill>
    </dxf>
    <dxf>
      <fill>
        <patternFill patternType="solid">
          <fgColor rgb="FFFFFFFF"/>
        </patternFill>
      </fill>
    </dxf>
    <dxf>
      <fill>
        <patternFill patternType="solid">
          <fgColor rgb="FFE4FAA1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FFD8CE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E4FAA1"/>
      <rgbColor rgb="FF99CCFF"/>
      <rgbColor rgb="FFFF99CC"/>
      <rgbColor rgb="FFCC99FF"/>
      <rgbColor rgb="FFFFD8CE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C9211E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1:IT109"/>
  <sheetViews>
    <sheetView showFormulas="false" showGridLines="true" showRowColHeaders="true" showZeros="true" rightToLeft="false" tabSelected="true" showOutlineSymbols="true" defaultGridColor="true" view="normal" topLeftCell="A34" colorId="64" zoomScale="65" zoomScaleNormal="65" zoomScalePageLayoutView="100" workbookViewId="0">
      <selection pane="topLeft" activeCell="F56" activeCellId="0" sqref="F56"/>
    </sheetView>
  </sheetViews>
  <sheetFormatPr defaultColWidth="9.1484375" defaultRowHeight="15" zeroHeight="false" outlineLevelRow="0" outlineLevelCol="0"/>
  <cols>
    <col collapsed="false" customWidth="true" hidden="false" outlineLevel="0" max="2" min="2" style="1" width="19.57"/>
    <col collapsed="false" customWidth="true" hidden="false" outlineLevel="0" max="3" min="3" style="1" width="14.86"/>
    <col collapsed="false" customWidth="true" hidden="false" outlineLevel="0" max="4" min="4" style="1" width="20.71"/>
    <col collapsed="false" customWidth="true" hidden="false" outlineLevel="0" max="5" min="5" style="1" width="18.71"/>
    <col collapsed="false" customWidth="true" hidden="false" outlineLevel="0" max="6" min="6" style="1" width="22.57"/>
    <col collapsed="false" customWidth="true" hidden="false" outlineLevel="0" max="8" min="8" style="1" width="16"/>
    <col collapsed="false" customWidth="true" hidden="false" outlineLevel="0" max="9" min="9" style="1" width="17.86"/>
    <col collapsed="false" customWidth="true" hidden="false" outlineLevel="0" max="10" min="10" style="1" width="53.86"/>
    <col collapsed="false" customWidth="true" hidden="false" outlineLevel="0" max="11" min="11" style="1" width="8.57"/>
    <col collapsed="false" customWidth="true" hidden="false" outlineLevel="0" max="16" min="12" style="1" width="6.14"/>
    <col collapsed="false" customWidth="true" hidden="false" outlineLevel="0" max="17" min="17" style="1" width="6.57"/>
    <col collapsed="false" customWidth="true" hidden="false" outlineLevel="0" max="19" min="18" style="1" width="6.85"/>
    <col collapsed="false" customWidth="true" hidden="false" outlineLevel="0" max="20" min="20" style="1" width="7.16"/>
    <col collapsed="false" customWidth="true" hidden="false" outlineLevel="0" max="21" min="21" style="1" width="6.57"/>
    <col collapsed="false" customWidth="true" hidden="false" outlineLevel="0" max="22" min="22" style="1" width="13"/>
    <col collapsed="false" customWidth="true" hidden="false" outlineLevel="0" max="23" min="23" style="1" width="13.57"/>
    <col collapsed="false" customWidth="true" hidden="false" outlineLevel="0" max="24" min="24" style="2" width="13.57"/>
    <col collapsed="false" customWidth="true" hidden="false" outlineLevel="0" max="25" min="25" style="1" width="13.57"/>
    <col collapsed="false" customWidth="true" hidden="false" outlineLevel="0" max="26" min="26" style="1" width="15.29"/>
    <col collapsed="false" customWidth="true" hidden="false" outlineLevel="0" max="27" min="27" style="1" width="16.29"/>
    <col collapsed="false" customWidth="true" hidden="false" outlineLevel="0" max="28" min="28" style="1" width="20.29"/>
  </cols>
  <sheetData>
    <row r="1" customFormat="false" ht="23.25" hidden="false" customHeight="true" outlineLevel="0" collapsed="false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</row>
    <row r="2" customFormat="false" ht="22.5" hidden="false" customHeight="false" outlineLevel="0" collapsed="false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</row>
    <row r="3" customFormat="false" ht="22.5" hidden="false" customHeight="false" outlineLevel="0" collapsed="false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</row>
    <row r="4" customFormat="false" ht="22.5" hidden="false" customHeight="false" outlineLevel="0" collapsed="false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4" t="s">
        <v>3</v>
      </c>
      <c r="N4" s="4"/>
      <c r="O4" s="4"/>
      <c r="P4" s="4"/>
      <c r="Q4" s="4"/>
      <c r="R4" s="4"/>
      <c r="S4" s="4"/>
      <c r="T4" s="4"/>
      <c r="U4" s="4"/>
      <c r="V4" s="5"/>
      <c r="W4" s="5"/>
      <c r="X4" s="6"/>
      <c r="Y4" s="5"/>
      <c r="Z4" s="5"/>
      <c r="AA4" s="5"/>
      <c r="AB4" s="5"/>
    </row>
    <row r="5" customFormat="false" ht="23.25" hidden="false" customHeight="false" outlineLevel="0" collapsed="false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</row>
    <row r="6" customFormat="false" ht="23.25" hidden="false" customHeight="false" outlineLevel="0" collapsed="false">
      <c r="A6" s="8" t="s">
        <v>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customFormat="false" ht="23.25" hidden="false" customHeight="false" outlineLevel="0" collapsed="false">
      <c r="A7" s="7" t="s">
        <v>5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</row>
    <row r="8" customFormat="false" ht="23.25" hidden="false" customHeight="false" outlineLevel="0" collapsed="false">
      <c r="A8" s="9" t="s">
        <v>6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</row>
    <row r="9" customFormat="false" ht="23.25" hidden="false" customHeight="false" outlineLevel="0" collapsed="false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1"/>
      <c r="Y9" s="10"/>
      <c r="Z9" s="10"/>
      <c r="AA9" s="10"/>
      <c r="AB9" s="10"/>
    </row>
    <row r="10" customFormat="false" ht="23.25" hidden="false" customHeight="false" outlineLevel="0" collapsed="false">
      <c r="A10" s="7" t="s">
        <v>7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</row>
    <row r="11" customFormat="false" ht="23.25" hidden="false" customHeight="false" outlineLevel="0" collapsed="false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1"/>
      <c r="Y11" s="10"/>
      <c r="Z11" s="10"/>
      <c r="AA11" s="10"/>
      <c r="AB11" s="10"/>
    </row>
    <row r="12" customFormat="false" ht="23.25" hidden="false" customHeight="true" outlineLevel="0" collapsed="false">
      <c r="A12" s="12" t="s">
        <v>8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</row>
    <row r="13" customFormat="false" ht="23.25" hidden="false" customHeight="false" outlineLevel="0" collapsed="false">
      <c r="A13" s="7" t="s">
        <v>9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10"/>
      <c r="AA13" s="10"/>
      <c r="AB13" s="10"/>
    </row>
    <row r="14" customFormat="false" ht="44.25" hidden="false" customHeight="true" outlineLevel="0" collapsed="false">
      <c r="A14" s="12" t="s">
        <v>10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0"/>
    </row>
    <row r="15" customFormat="false" ht="23.25" hidden="false" customHeight="false" outlineLevel="0" collapsed="false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1"/>
      <c r="Y15" s="10"/>
      <c r="Z15" s="10"/>
      <c r="AA15" s="10"/>
      <c r="AB15" s="10"/>
    </row>
    <row r="16" customFormat="false" ht="22.5" hidden="false" customHeight="false" outlineLevel="0" collapsed="false">
      <c r="A16" s="13" t="s">
        <v>11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</row>
    <row r="17" customFormat="false" ht="23.25" hidden="false" customHeight="false" outlineLevel="0" collapsed="false">
      <c r="A17" s="7" t="s">
        <v>12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</row>
    <row r="18" customFormat="false" ht="23.25" hidden="false" customHeight="false" outlineLevel="0" collapsed="false">
      <c r="A18" s="7" t="s">
        <v>13</v>
      </c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</row>
    <row r="19" customFormat="false" ht="23.25" hidden="false" customHeight="false" outlineLevel="0" collapsed="false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1"/>
      <c r="Y19" s="10"/>
      <c r="Z19" s="10"/>
      <c r="AA19" s="10"/>
      <c r="AB19" s="10"/>
    </row>
    <row r="20" customFormat="false" ht="22.5" hidden="false" customHeight="false" outlineLevel="0" collapsed="false">
      <c r="A20" s="13" t="s">
        <v>14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</row>
    <row r="21" customFormat="false" ht="23.25" hidden="false" customHeight="false" outlineLevel="0" collapsed="false">
      <c r="A21" s="7" t="s">
        <v>15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</row>
    <row r="22" customFormat="false" ht="23.25" hidden="false" customHeight="false" outlineLevel="0" collapsed="false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1"/>
      <c r="Y22" s="10"/>
      <c r="Z22" s="10"/>
      <c r="AA22" s="10"/>
      <c r="AB22" s="10"/>
    </row>
    <row r="23" s="10" customFormat="true" ht="23.25" hidden="false" customHeight="false" outlineLevel="0" collapsed="false">
      <c r="A23" s="7" t="s">
        <v>16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7"/>
      <c r="DO23" s="7"/>
      <c r="DP23" s="7"/>
      <c r="DQ23" s="7"/>
      <c r="DR23" s="7"/>
      <c r="DS23" s="7"/>
      <c r="DT23" s="7"/>
      <c r="DU23" s="7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7"/>
      <c r="EQ23" s="7"/>
      <c r="ER23" s="7"/>
      <c r="ES23" s="7"/>
      <c r="ET23" s="7"/>
      <c r="EU23" s="7"/>
      <c r="EV23" s="7"/>
      <c r="EW23" s="7"/>
      <c r="EX23" s="7"/>
      <c r="EY23" s="7"/>
      <c r="EZ23" s="7"/>
      <c r="FA23" s="7"/>
      <c r="FB23" s="7"/>
      <c r="FC23" s="7"/>
      <c r="FD23" s="7"/>
      <c r="FE23" s="7"/>
      <c r="FF23" s="7"/>
      <c r="FG23" s="7"/>
      <c r="FH23" s="7"/>
      <c r="FI23" s="7"/>
      <c r="FJ23" s="7"/>
      <c r="FK23" s="7"/>
      <c r="FL23" s="7"/>
      <c r="FM23" s="7"/>
      <c r="FN23" s="7"/>
      <c r="FO23" s="7"/>
      <c r="FP23" s="7"/>
      <c r="FQ23" s="7"/>
      <c r="FR23" s="7"/>
      <c r="FS23" s="7"/>
      <c r="FT23" s="7"/>
      <c r="FU23" s="7"/>
      <c r="FV23" s="7"/>
      <c r="FW23" s="7"/>
      <c r="FX23" s="7"/>
      <c r="FY23" s="7"/>
      <c r="FZ23" s="7"/>
      <c r="GA23" s="7"/>
      <c r="GB23" s="7"/>
      <c r="GC23" s="7"/>
      <c r="GD23" s="7"/>
      <c r="GE23" s="7"/>
      <c r="GF23" s="7"/>
      <c r="GG23" s="7"/>
      <c r="GH23" s="7"/>
      <c r="GI23" s="7"/>
      <c r="GJ23" s="7"/>
      <c r="GK23" s="7"/>
      <c r="GL23" s="7"/>
      <c r="GM23" s="7"/>
      <c r="GN23" s="7"/>
      <c r="GO23" s="7"/>
      <c r="GP23" s="7"/>
      <c r="GQ23" s="7"/>
      <c r="GR23" s="7"/>
      <c r="GS23" s="7"/>
      <c r="GT23" s="7"/>
      <c r="GU23" s="7"/>
      <c r="GV23" s="7"/>
      <c r="GW23" s="7"/>
      <c r="GX23" s="7"/>
      <c r="GY23" s="7"/>
      <c r="GZ23" s="7"/>
      <c r="HA23" s="7"/>
      <c r="HB23" s="7"/>
      <c r="HC23" s="7"/>
      <c r="HD23" s="7"/>
      <c r="HE23" s="7"/>
      <c r="HF23" s="7"/>
      <c r="HG23" s="7"/>
      <c r="HH23" s="7"/>
      <c r="HI23" s="7"/>
      <c r="HJ23" s="7"/>
      <c r="HK23" s="7"/>
      <c r="HL23" s="7"/>
      <c r="HM23" s="7"/>
      <c r="HN23" s="7"/>
      <c r="HO23" s="7"/>
      <c r="HP23" s="7"/>
      <c r="HQ23" s="7"/>
      <c r="HR23" s="7"/>
      <c r="HS23" s="7"/>
      <c r="HT23" s="7"/>
      <c r="HU23" s="7"/>
      <c r="HV23" s="7"/>
      <c r="HW23" s="7"/>
      <c r="HX23" s="7"/>
      <c r="HY23" s="7"/>
      <c r="HZ23" s="7"/>
      <c r="IA23" s="7"/>
      <c r="IB23" s="7"/>
      <c r="IC23" s="7"/>
      <c r="ID23" s="7"/>
      <c r="IE23" s="7"/>
      <c r="IF23" s="7"/>
      <c r="IG23" s="7"/>
      <c r="IH23" s="7"/>
      <c r="II23" s="7"/>
      <c r="IJ23" s="7"/>
      <c r="IK23" s="7"/>
      <c r="IL23" s="7"/>
      <c r="IM23" s="7"/>
      <c r="IN23" s="7"/>
      <c r="IO23" s="7"/>
      <c r="IP23" s="7"/>
      <c r="IQ23" s="7"/>
      <c r="IR23" s="7"/>
      <c r="IS23" s="7"/>
      <c r="IT23" s="7"/>
    </row>
    <row r="24" s="10" customFormat="true" ht="23.25" hidden="false" customHeight="false" outlineLevel="0" collapsed="false">
      <c r="A24" s="9" t="s">
        <v>17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9"/>
      <c r="CL24" s="9"/>
      <c r="CM24" s="9"/>
      <c r="CN24" s="9"/>
      <c r="CO24" s="9"/>
      <c r="CP24" s="9"/>
      <c r="CQ24" s="9"/>
      <c r="CR24" s="9"/>
      <c r="CS24" s="9"/>
      <c r="CT24" s="9"/>
      <c r="CU24" s="9"/>
      <c r="CV24" s="9"/>
      <c r="CW24" s="9"/>
      <c r="CX24" s="9"/>
      <c r="CY24" s="9"/>
      <c r="CZ24" s="9"/>
      <c r="DA24" s="9"/>
      <c r="DB24" s="9"/>
      <c r="DC24" s="9"/>
      <c r="DD24" s="9"/>
      <c r="DE24" s="9"/>
      <c r="DF24" s="9"/>
      <c r="DG24" s="9"/>
      <c r="DH24" s="9"/>
      <c r="DI24" s="9"/>
      <c r="DJ24" s="9"/>
      <c r="DK24" s="9"/>
      <c r="DL24" s="9"/>
      <c r="DM24" s="9"/>
      <c r="DN24" s="9"/>
      <c r="DO24" s="9"/>
      <c r="DP24" s="9"/>
      <c r="DQ24" s="9"/>
      <c r="DR24" s="9"/>
      <c r="DS24" s="9"/>
      <c r="DT24" s="9"/>
      <c r="DU24" s="9"/>
      <c r="DV24" s="9"/>
      <c r="DW24" s="9"/>
      <c r="DX24" s="9"/>
      <c r="DY24" s="9"/>
      <c r="DZ24" s="9"/>
      <c r="EA24" s="9"/>
      <c r="EB24" s="9"/>
      <c r="EC24" s="9"/>
      <c r="ED24" s="9"/>
      <c r="EE24" s="9"/>
      <c r="EF24" s="9"/>
      <c r="EG24" s="9"/>
      <c r="EH24" s="9"/>
      <c r="EI24" s="9"/>
      <c r="EJ24" s="9"/>
      <c r="EK24" s="9"/>
      <c r="EL24" s="9"/>
      <c r="EM24" s="9"/>
      <c r="EN24" s="9"/>
      <c r="EO24" s="9"/>
      <c r="EP24" s="9"/>
      <c r="EQ24" s="9"/>
      <c r="ER24" s="9"/>
      <c r="ES24" s="9"/>
      <c r="ET24" s="9"/>
      <c r="EU24" s="9"/>
      <c r="EV24" s="9"/>
      <c r="EW24" s="9"/>
      <c r="EX24" s="9"/>
      <c r="EY24" s="9"/>
      <c r="EZ24" s="9"/>
      <c r="FA24" s="9"/>
      <c r="FB24" s="9"/>
      <c r="FC24" s="9"/>
      <c r="FD24" s="9"/>
      <c r="FE24" s="9"/>
      <c r="FF24" s="9"/>
      <c r="FG24" s="9"/>
      <c r="FH24" s="9"/>
      <c r="FI24" s="9"/>
      <c r="FJ24" s="9"/>
      <c r="FK24" s="9"/>
      <c r="FL24" s="9"/>
      <c r="FM24" s="9"/>
      <c r="FN24" s="9"/>
      <c r="FO24" s="9"/>
      <c r="FP24" s="9"/>
      <c r="FQ24" s="9"/>
      <c r="FR24" s="9"/>
      <c r="FS24" s="9"/>
      <c r="FT24" s="9"/>
      <c r="FU24" s="9"/>
      <c r="FV24" s="9"/>
      <c r="FW24" s="9"/>
      <c r="FX24" s="9"/>
      <c r="FY24" s="9"/>
      <c r="FZ24" s="9"/>
      <c r="GA24" s="9"/>
      <c r="GB24" s="9"/>
      <c r="GC24" s="9"/>
      <c r="GD24" s="9"/>
      <c r="GE24" s="9"/>
      <c r="GF24" s="9"/>
      <c r="GG24" s="9"/>
      <c r="GH24" s="9"/>
      <c r="GI24" s="9"/>
      <c r="GJ24" s="9"/>
      <c r="GK24" s="9"/>
      <c r="GL24" s="9"/>
      <c r="GM24" s="9"/>
      <c r="GN24" s="9"/>
      <c r="GO24" s="9"/>
      <c r="GP24" s="9"/>
      <c r="GQ24" s="9"/>
      <c r="GR24" s="9"/>
      <c r="GS24" s="9"/>
      <c r="GT24" s="9"/>
      <c r="GU24" s="9"/>
      <c r="GV24" s="9"/>
      <c r="GW24" s="9"/>
      <c r="GX24" s="9"/>
      <c r="GY24" s="9"/>
      <c r="GZ24" s="9"/>
      <c r="HA24" s="9"/>
      <c r="HB24" s="9"/>
      <c r="HC24" s="9"/>
      <c r="HD24" s="9"/>
      <c r="HE24" s="9"/>
      <c r="HF24" s="9"/>
      <c r="HG24" s="9"/>
      <c r="HH24" s="9"/>
      <c r="HI24" s="9"/>
      <c r="HJ24" s="9"/>
      <c r="HK24" s="9"/>
      <c r="HL24" s="9"/>
      <c r="HM24" s="9"/>
      <c r="HN24" s="9"/>
      <c r="HO24" s="9"/>
      <c r="HP24" s="9"/>
      <c r="HQ24" s="9"/>
      <c r="HR24" s="9"/>
      <c r="HS24" s="9"/>
      <c r="HT24" s="9"/>
      <c r="HU24" s="9"/>
      <c r="HV24" s="9"/>
      <c r="HW24" s="9"/>
      <c r="HX24" s="9"/>
      <c r="HY24" s="9"/>
      <c r="HZ24" s="9"/>
      <c r="IA24" s="9"/>
      <c r="IB24" s="9"/>
      <c r="IC24" s="9"/>
      <c r="ID24" s="9"/>
      <c r="IE24" s="9"/>
      <c r="IF24" s="9"/>
      <c r="IG24" s="9"/>
      <c r="IH24" s="9"/>
      <c r="II24" s="9"/>
      <c r="IJ24" s="9"/>
      <c r="IK24" s="9"/>
      <c r="IL24" s="9"/>
      <c r="IM24" s="9"/>
      <c r="IN24" s="9"/>
      <c r="IO24" s="9"/>
      <c r="IP24" s="9"/>
      <c r="IQ24" s="9"/>
      <c r="IR24" s="9"/>
      <c r="IS24" s="9"/>
      <c r="IT24" s="9"/>
    </row>
    <row r="25" s="10" customFormat="true" ht="23.25" hidden="false" customHeight="false" outlineLevel="0" collapsed="false">
      <c r="A25" s="9" t="s">
        <v>18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  <c r="CK25" s="9"/>
      <c r="CL25" s="9"/>
      <c r="CM25" s="9"/>
      <c r="CN25" s="9"/>
      <c r="CO25" s="9"/>
      <c r="CP25" s="9"/>
      <c r="CQ25" s="9"/>
      <c r="CR25" s="9"/>
      <c r="CS25" s="9"/>
      <c r="CT25" s="9"/>
      <c r="CU25" s="9"/>
      <c r="CV25" s="9"/>
      <c r="CW25" s="9"/>
      <c r="CX25" s="9"/>
      <c r="CY25" s="9"/>
      <c r="CZ25" s="9"/>
      <c r="DA25" s="9"/>
      <c r="DB25" s="9"/>
      <c r="DC25" s="9"/>
      <c r="DD25" s="9"/>
      <c r="DE25" s="9"/>
      <c r="DF25" s="9"/>
      <c r="DG25" s="9"/>
      <c r="DH25" s="9"/>
      <c r="DI25" s="9"/>
      <c r="DJ25" s="9"/>
      <c r="DK25" s="9"/>
      <c r="DL25" s="9"/>
      <c r="DM25" s="9"/>
      <c r="DN25" s="9"/>
      <c r="DO25" s="9"/>
      <c r="DP25" s="9"/>
      <c r="DQ25" s="9"/>
      <c r="DR25" s="9"/>
      <c r="DS25" s="9"/>
      <c r="DT25" s="9"/>
      <c r="DU25" s="9"/>
      <c r="DV25" s="9"/>
      <c r="DW25" s="9"/>
      <c r="DX25" s="9"/>
      <c r="DY25" s="9"/>
      <c r="DZ25" s="9"/>
      <c r="EA25" s="9"/>
      <c r="EB25" s="9"/>
      <c r="EC25" s="9"/>
      <c r="ED25" s="9"/>
      <c r="EE25" s="9"/>
      <c r="EF25" s="9"/>
      <c r="EG25" s="9"/>
      <c r="EH25" s="9"/>
      <c r="EI25" s="9"/>
      <c r="EJ25" s="9"/>
      <c r="EK25" s="9"/>
      <c r="EL25" s="9"/>
      <c r="EM25" s="9"/>
      <c r="EN25" s="9"/>
      <c r="EO25" s="9"/>
      <c r="EP25" s="9"/>
      <c r="EQ25" s="9"/>
      <c r="ER25" s="9"/>
      <c r="ES25" s="9"/>
      <c r="ET25" s="9"/>
      <c r="EU25" s="9"/>
      <c r="EV25" s="9"/>
      <c r="EW25" s="9"/>
      <c r="EX25" s="9"/>
      <c r="EY25" s="9"/>
      <c r="EZ25" s="9"/>
      <c r="FA25" s="9"/>
      <c r="FB25" s="9"/>
      <c r="FC25" s="9"/>
      <c r="FD25" s="9"/>
      <c r="FE25" s="9"/>
      <c r="FF25" s="9"/>
      <c r="FG25" s="9"/>
      <c r="FH25" s="9"/>
      <c r="FI25" s="9"/>
      <c r="FJ25" s="9"/>
      <c r="FK25" s="9"/>
      <c r="FL25" s="9"/>
      <c r="FM25" s="9"/>
      <c r="FN25" s="9"/>
      <c r="FO25" s="9"/>
      <c r="FP25" s="9"/>
      <c r="FQ25" s="9"/>
      <c r="FR25" s="9"/>
      <c r="FS25" s="9"/>
      <c r="FT25" s="9"/>
      <c r="FU25" s="9"/>
      <c r="FV25" s="9"/>
      <c r="FW25" s="9"/>
      <c r="FX25" s="9"/>
      <c r="FY25" s="9"/>
      <c r="FZ25" s="9"/>
      <c r="GA25" s="9"/>
      <c r="GB25" s="9"/>
      <c r="GC25" s="9"/>
      <c r="GD25" s="9"/>
      <c r="GE25" s="9"/>
      <c r="GF25" s="9"/>
      <c r="GG25" s="9"/>
      <c r="GH25" s="9"/>
      <c r="GI25" s="9"/>
      <c r="GJ25" s="9"/>
      <c r="GK25" s="9"/>
      <c r="GL25" s="9"/>
      <c r="GM25" s="9"/>
      <c r="GN25" s="9"/>
      <c r="GO25" s="9"/>
      <c r="GP25" s="9"/>
      <c r="GQ25" s="9"/>
      <c r="GR25" s="9"/>
      <c r="GS25" s="9"/>
      <c r="GT25" s="9"/>
      <c r="GU25" s="9"/>
      <c r="GV25" s="9"/>
      <c r="GW25" s="9"/>
      <c r="GX25" s="9"/>
      <c r="GY25" s="9"/>
      <c r="GZ25" s="9"/>
      <c r="HA25" s="9"/>
      <c r="HB25" s="9"/>
      <c r="HC25" s="9"/>
      <c r="HD25" s="9"/>
      <c r="HE25" s="9"/>
      <c r="HF25" s="9"/>
      <c r="HG25" s="9"/>
      <c r="HH25" s="9"/>
      <c r="HI25" s="9"/>
      <c r="HJ25" s="9"/>
      <c r="HK25" s="9"/>
      <c r="HL25" s="9"/>
      <c r="HM25" s="9"/>
      <c r="HN25" s="9"/>
      <c r="HO25" s="9"/>
      <c r="HP25" s="9"/>
      <c r="HQ25" s="9"/>
      <c r="HR25" s="9"/>
      <c r="HS25" s="9"/>
      <c r="HT25" s="9"/>
      <c r="HU25" s="9"/>
      <c r="HV25" s="9"/>
      <c r="HW25" s="9"/>
      <c r="HX25" s="9"/>
      <c r="HY25" s="9"/>
      <c r="HZ25" s="9"/>
      <c r="IA25" s="9"/>
      <c r="IB25" s="9"/>
      <c r="IC25" s="9"/>
      <c r="ID25" s="9"/>
      <c r="IE25" s="9"/>
      <c r="IF25" s="9"/>
      <c r="IG25" s="9"/>
      <c r="IH25" s="9"/>
      <c r="II25" s="9"/>
      <c r="IJ25" s="9"/>
      <c r="IK25" s="9"/>
      <c r="IL25" s="9"/>
      <c r="IM25" s="9"/>
      <c r="IN25" s="9"/>
      <c r="IO25" s="9"/>
      <c r="IP25" s="9"/>
      <c r="IQ25" s="9"/>
      <c r="IR25" s="9"/>
      <c r="IS25" s="9"/>
      <c r="IT25" s="9"/>
    </row>
    <row r="26" customFormat="false" ht="23.25" hidden="false" customHeight="false" outlineLevel="0" collapsed="false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1"/>
      <c r="Y26" s="10"/>
      <c r="Z26" s="10"/>
      <c r="AA26" s="10"/>
      <c r="AB26" s="10"/>
    </row>
    <row r="27" s="10" customFormat="true" ht="23.25" hidden="false" customHeight="false" outlineLevel="0" collapsed="false">
      <c r="A27" s="7" t="s">
        <v>19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  <c r="CS27" s="7"/>
      <c r="CT27" s="7"/>
      <c r="CU27" s="7"/>
      <c r="CV27" s="7"/>
      <c r="CW27" s="7"/>
      <c r="CX27" s="7"/>
      <c r="CY27" s="7"/>
      <c r="CZ27" s="7"/>
      <c r="DA27" s="7"/>
      <c r="DB27" s="7"/>
      <c r="DC27" s="7"/>
      <c r="DD27" s="7"/>
      <c r="DE27" s="7"/>
      <c r="DF27" s="7"/>
      <c r="DG27" s="7"/>
      <c r="DH27" s="7"/>
      <c r="DI27" s="7"/>
      <c r="DJ27" s="7"/>
      <c r="DK27" s="7"/>
      <c r="DL27" s="7"/>
      <c r="DM27" s="7"/>
      <c r="DN27" s="7"/>
      <c r="DO27" s="7"/>
      <c r="DP27" s="7"/>
      <c r="DQ27" s="7"/>
      <c r="DR27" s="7"/>
      <c r="DS27" s="7"/>
      <c r="DT27" s="7"/>
      <c r="DU27" s="7"/>
      <c r="DV27" s="7"/>
      <c r="DW27" s="7"/>
      <c r="DX27" s="7"/>
      <c r="DY27" s="7"/>
      <c r="DZ27" s="7"/>
      <c r="EA27" s="7"/>
      <c r="EB27" s="7"/>
      <c r="EC27" s="7"/>
      <c r="ED27" s="7"/>
      <c r="EE27" s="7"/>
      <c r="EF27" s="7"/>
      <c r="EG27" s="7"/>
      <c r="EH27" s="7"/>
      <c r="EI27" s="7"/>
      <c r="EJ27" s="7"/>
      <c r="EK27" s="7"/>
      <c r="EL27" s="7"/>
      <c r="EM27" s="7"/>
      <c r="EN27" s="7"/>
      <c r="EO27" s="7"/>
      <c r="EP27" s="7"/>
      <c r="EQ27" s="7"/>
      <c r="ER27" s="7"/>
      <c r="ES27" s="7"/>
      <c r="ET27" s="7"/>
      <c r="EU27" s="7"/>
      <c r="EV27" s="7"/>
      <c r="EW27" s="7"/>
      <c r="EX27" s="7"/>
      <c r="EY27" s="7"/>
      <c r="EZ27" s="7"/>
      <c r="FA27" s="7"/>
      <c r="FB27" s="7"/>
      <c r="FC27" s="7"/>
      <c r="FD27" s="7"/>
      <c r="FE27" s="7"/>
      <c r="FF27" s="7"/>
      <c r="FG27" s="7"/>
      <c r="FH27" s="7"/>
      <c r="FI27" s="7"/>
      <c r="FJ27" s="7"/>
      <c r="FK27" s="7"/>
      <c r="FL27" s="7"/>
      <c r="FM27" s="7"/>
      <c r="FN27" s="7"/>
      <c r="FO27" s="7"/>
      <c r="FP27" s="7"/>
      <c r="FQ27" s="7"/>
      <c r="FR27" s="7"/>
      <c r="FS27" s="7"/>
      <c r="FT27" s="7"/>
      <c r="FU27" s="7"/>
      <c r="FV27" s="7"/>
      <c r="FW27" s="7"/>
      <c r="FX27" s="7"/>
      <c r="FY27" s="7"/>
      <c r="FZ27" s="7"/>
      <c r="GA27" s="7"/>
      <c r="GB27" s="7"/>
      <c r="GC27" s="7"/>
      <c r="GD27" s="7"/>
      <c r="GE27" s="7"/>
      <c r="GF27" s="7"/>
      <c r="GG27" s="7"/>
      <c r="GH27" s="7"/>
      <c r="GI27" s="7"/>
      <c r="GJ27" s="7"/>
      <c r="GK27" s="7"/>
      <c r="GL27" s="7"/>
      <c r="GM27" s="7"/>
      <c r="GN27" s="7"/>
      <c r="GO27" s="7"/>
      <c r="GP27" s="7"/>
      <c r="GQ27" s="7"/>
      <c r="GR27" s="7"/>
      <c r="GS27" s="7"/>
      <c r="GT27" s="7"/>
      <c r="GU27" s="7"/>
      <c r="GV27" s="7"/>
      <c r="GW27" s="7"/>
      <c r="GX27" s="7"/>
      <c r="GY27" s="7"/>
      <c r="GZ27" s="7"/>
      <c r="HA27" s="7"/>
      <c r="HB27" s="7"/>
      <c r="HC27" s="7"/>
      <c r="HD27" s="7"/>
      <c r="HE27" s="7"/>
      <c r="HF27" s="7"/>
      <c r="HG27" s="7"/>
      <c r="HH27" s="7"/>
      <c r="HI27" s="7"/>
      <c r="HJ27" s="7"/>
      <c r="HK27" s="7"/>
      <c r="HL27" s="7"/>
      <c r="HM27" s="7"/>
      <c r="HN27" s="7"/>
      <c r="HO27" s="7"/>
      <c r="HP27" s="7"/>
      <c r="HQ27" s="7"/>
      <c r="HR27" s="7"/>
      <c r="HS27" s="7"/>
      <c r="HT27" s="7"/>
      <c r="HU27" s="7"/>
      <c r="HV27" s="7"/>
      <c r="HW27" s="7"/>
      <c r="HX27" s="7"/>
      <c r="HY27" s="7"/>
      <c r="HZ27" s="7"/>
      <c r="IA27" s="7"/>
      <c r="IB27" s="7"/>
      <c r="IC27" s="7"/>
      <c r="ID27" s="7"/>
      <c r="IE27" s="7"/>
      <c r="IF27" s="7"/>
      <c r="IG27" s="7"/>
      <c r="IH27" s="7"/>
      <c r="II27" s="7"/>
      <c r="IJ27" s="7"/>
      <c r="IK27" s="7"/>
      <c r="IL27" s="7"/>
      <c r="IM27" s="7"/>
      <c r="IN27" s="7"/>
      <c r="IO27" s="7"/>
      <c r="IP27" s="7"/>
      <c r="IQ27" s="7"/>
      <c r="IR27" s="7"/>
      <c r="IS27" s="7"/>
      <c r="IT27" s="7"/>
    </row>
    <row r="28" s="10" customFormat="true" ht="23.25" hidden="false" customHeight="false" outlineLevel="0" collapsed="false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  <c r="CQ28" s="7"/>
      <c r="CR28" s="7"/>
      <c r="CS28" s="7"/>
      <c r="CT28" s="7"/>
      <c r="CU28" s="7"/>
      <c r="CV28" s="7"/>
      <c r="CW28" s="7"/>
      <c r="CX28" s="7"/>
      <c r="CY28" s="7"/>
      <c r="CZ28" s="7"/>
      <c r="DA28" s="7"/>
      <c r="DB28" s="7"/>
      <c r="DC28" s="7"/>
      <c r="DD28" s="7"/>
      <c r="DE28" s="7"/>
      <c r="DF28" s="7"/>
      <c r="DG28" s="7"/>
      <c r="DH28" s="7"/>
      <c r="DI28" s="7"/>
      <c r="DJ28" s="7"/>
      <c r="DK28" s="7"/>
      <c r="DL28" s="7"/>
      <c r="DM28" s="7"/>
      <c r="DN28" s="7"/>
      <c r="DO28" s="7"/>
      <c r="DP28" s="7"/>
      <c r="DQ28" s="7"/>
      <c r="DR28" s="7"/>
      <c r="DS28" s="7"/>
      <c r="DT28" s="7"/>
      <c r="DU28" s="7"/>
      <c r="DV28" s="7"/>
      <c r="DW28" s="7"/>
      <c r="DX28" s="7"/>
      <c r="DY28" s="7"/>
      <c r="DZ28" s="7"/>
      <c r="EA28" s="7"/>
      <c r="EB28" s="7"/>
      <c r="EC28" s="7"/>
      <c r="ED28" s="7"/>
      <c r="EE28" s="7"/>
      <c r="EF28" s="7"/>
      <c r="EG28" s="7"/>
      <c r="EH28" s="7"/>
      <c r="EI28" s="7"/>
      <c r="EJ28" s="7"/>
      <c r="EK28" s="7"/>
      <c r="EL28" s="7"/>
      <c r="EM28" s="7"/>
      <c r="EN28" s="7"/>
      <c r="EO28" s="7"/>
      <c r="EP28" s="7"/>
      <c r="EQ28" s="7"/>
      <c r="ER28" s="7"/>
      <c r="ES28" s="7"/>
      <c r="ET28" s="7"/>
      <c r="EU28" s="7"/>
      <c r="EV28" s="7"/>
      <c r="EW28" s="7"/>
      <c r="EX28" s="7"/>
      <c r="EY28" s="7"/>
      <c r="EZ28" s="7"/>
      <c r="FA28" s="7"/>
      <c r="FB28" s="7"/>
      <c r="FC28" s="7"/>
      <c r="FD28" s="7"/>
      <c r="FE28" s="7"/>
      <c r="FF28" s="7"/>
      <c r="FG28" s="7"/>
      <c r="FH28" s="7"/>
      <c r="FI28" s="7"/>
      <c r="FJ28" s="7"/>
      <c r="FK28" s="7"/>
      <c r="FL28" s="7"/>
      <c r="FM28" s="7"/>
      <c r="FN28" s="7"/>
      <c r="FO28" s="7"/>
      <c r="FP28" s="7"/>
      <c r="FQ28" s="7"/>
      <c r="FR28" s="7"/>
      <c r="FS28" s="7"/>
      <c r="FT28" s="7"/>
      <c r="FU28" s="7"/>
      <c r="FV28" s="7"/>
      <c r="FW28" s="7"/>
      <c r="FX28" s="7"/>
      <c r="FY28" s="7"/>
      <c r="FZ28" s="7"/>
      <c r="GA28" s="7"/>
      <c r="GB28" s="7"/>
      <c r="GC28" s="7"/>
      <c r="GD28" s="7"/>
      <c r="GE28" s="7"/>
      <c r="GF28" s="7"/>
      <c r="GG28" s="7"/>
      <c r="GH28" s="7"/>
      <c r="GI28" s="7"/>
      <c r="GJ28" s="7"/>
      <c r="GK28" s="7"/>
      <c r="GL28" s="7"/>
      <c r="GM28" s="7"/>
      <c r="GN28" s="7"/>
      <c r="GO28" s="7"/>
      <c r="GP28" s="7"/>
      <c r="GQ28" s="7"/>
      <c r="GR28" s="7"/>
      <c r="GS28" s="7"/>
      <c r="GT28" s="7"/>
      <c r="GU28" s="7"/>
      <c r="GV28" s="7"/>
      <c r="GW28" s="7"/>
      <c r="GX28" s="7"/>
      <c r="GY28" s="7"/>
      <c r="GZ28" s="7"/>
      <c r="HA28" s="7"/>
      <c r="HB28" s="7"/>
      <c r="HC28" s="7"/>
      <c r="HD28" s="7"/>
      <c r="HE28" s="7"/>
      <c r="HF28" s="7"/>
      <c r="HG28" s="7"/>
      <c r="HH28" s="7"/>
      <c r="HI28" s="7"/>
      <c r="HJ28" s="7"/>
      <c r="HK28" s="7"/>
      <c r="HL28" s="7"/>
      <c r="HM28" s="7"/>
      <c r="HN28" s="7"/>
      <c r="HO28" s="7"/>
      <c r="HP28" s="7"/>
      <c r="HQ28" s="7"/>
      <c r="HR28" s="7"/>
      <c r="HS28" s="7"/>
      <c r="HT28" s="7"/>
      <c r="HU28" s="7"/>
      <c r="HV28" s="7"/>
      <c r="HW28" s="7"/>
      <c r="HX28" s="7"/>
      <c r="HY28" s="7"/>
      <c r="HZ28" s="7"/>
      <c r="IA28" s="7"/>
      <c r="IB28" s="7"/>
      <c r="IC28" s="7"/>
      <c r="ID28" s="7"/>
      <c r="IE28" s="7"/>
      <c r="IF28" s="7"/>
      <c r="IG28" s="7"/>
      <c r="IH28" s="7"/>
      <c r="II28" s="7"/>
      <c r="IJ28" s="7"/>
      <c r="IK28" s="7"/>
      <c r="IL28" s="7"/>
      <c r="IM28" s="7"/>
      <c r="IN28" s="7"/>
      <c r="IO28" s="7"/>
      <c r="IP28" s="7"/>
      <c r="IQ28" s="7"/>
      <c r="IR28" s="7"/>
      <c r="IS28" s="7"/>
      <c r="IT28" s="7"/>
    </row>
    <row r="29" customFormat="false" ht="23.25" hidden="false" customHeight="false" outlineLevel="0" collapsed="false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1"/>
      <c r="Y29" s="10"/>
      <c r="Z29" s="10"/>
      <c r="AA29" s="10"/>
      <c r="AB29" s="10"/>
    </row>
    <row r="30" customFormat="false" ht="23.25" hidden="false" customHeight="false" outlineLevel="0" collapsed="false">
      <c r="A30" s="13" t="s">
        <v>20</v>
      </c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4"/>
      <c r="AB30" s="14"/>
    </row>
    <row r="31" customFormat="false" ht="22.5" hidden="false" customHeight="false" outlineLevel="0" collapsed="false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5"/>
      <c r="Y31" s="14"/>
      <c r="Z31" s="14"/>
      <c r="AA31" s="14"/>
      <c r="AB31" s="14"/>
    </row>
    <row r="32" customFormat="false" ht="22.5" hidden="false" customHeight="false" outlineLevel="0" collapsed="false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5"/>
      <c r="Y32" s="14"/>
      <c r="Z32" s="14"/>
      <c r="AA32" s="14"/>
      <c r="AB32" s="14"/>
    </row>
    <row r="33" customFormat="false" ht="22.5" hidden="false" customHeight="false" outlineLevel="0" collapsed="false">
      <c r="A33" s="13" t="s">
        <v>21</v>
      </c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</row>
    <row r="34" customFormat="false" ht="23.25" hidden="false" customHeight="false" outlineLevel="0" collapsed="false">
      <c r="A34" s="16" t="s">
        <v>22</v>
      </c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</row>
    <row r="35" customFormat="false" ht="22.5" hidden="false" customHeight="false" outlineLevel="0" collapsed="false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5"/>
      <c r="Y35" s="14"/>
      <c r="Z35" s="14"/>
      <c r="AA35" s="14"/>
      <c r="AB35" s="14"/>
    </row>
    <row r="36" customFormat="false" ht="22.5" hidden="false" customHeight="true" outlineLevel="0" collapsed="false">
      <c r="A36" s="17" t="s">
        <v>23</v>
      </c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</row>
    <row r="37" customFormat="false" ht="23.25" hidden="false" customHeight="true" outlineLevel="0" collapsed="false">
      <c r="A37" s="18" t="s">
        <v>24</v>
      </c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</row>
    <row r="39" customFormat="false" ht="96" hidden="false" customHeight="true" outlineLevel="0" collapsed="false">
      <c r="A39" s="19" t="s">
        <v>25</v>
      </c>
      <c r="B39" s="20" t="s">
        <v>26</v>
      </c>
      <c r="C39" s="19" t="s">
        <v>27</v>
      </c>
      <c r="D39" s="19" t="s">
        <v>28</v>
      </c>
      <c r="E39" s="19" t="s">
        <v>29</v>
      </c>
      <c r="F39" s="19" t="s">
        <v>30</v>
      </c>
      <c r="G39" s="19" t="s">
        <v>31</v>
      </c>
      <c r="H39" s="19" t="s">
        <v>32</v>
      </c>
      <c r="I39" s="19" t="s">
        <v>33</v>
      </c>
      <c r="J39" s="19" t="s">
        <v>34</v>
      </c>
      <c r="K39" s="19" t="s">
        <v>35</v>
      </c>
      <c r="L39" s="21" t="s">
        <v>36</v>
      </c>
      <c r="M39" s="21" t="s">
        <v>37</v>
      </c>
      <c r="N39" s="21" t="s">
        <v>38</v>
      </c>
      <c r="O39" s="21" t="s">
        <v>39</v>
      </c>
      <c r="P39" s="21" t="s">
        <v>40</v>
      </c>
      <c r="Q39" s="21" t="s">
        <v>41</v>
      </c>
      <c r="R39" s="21" t="s">
        <v>42</v>
      </c>
      <c r="S39" s="21" t="s">
        <v>43</v>
      </c>
      <c r="T39" s="21" t="s">
        <v>44</v>
      </c>
      <c r="U39" s="21" t="s">
        <v>45</v>
      </c>
      <c r="V39" s="19" t="s">
        <v>46</v>
      </c>
      <c r="W39" s="19" t="s">
        <v>47</v>
      </c>
      <c r="X39" s="22" t="s">
        <v>48</v>
      </c>
      <c r="Y39" s="19" t="s">
        <v>49</v>
      </c>
      <c r="Z39" s="19" t="s">
        <v>50</v>
      </c>
      <c r="AA39" s="19" t="s">
        <v>51</v>
      </c>
      <c r="AB39" s="19" t="s">
        <v>52</v>
      </c>
    </row>
    <row r="40" customFormat="false" ht="75" hidden="false" customHeight="false" outlineLevel="0" collapsed="false">
      <c r="A40" s="23" t="n">
        <v>1</v>
      </c>
      <c r="B40" s="23" t="s">
        <v>53</v>
      </c>
      <c r="C40" s="23" t="s">
        <v>54</v>
      </c>
      <c r="D40" s="23" t="s">
        <v>55</v>
      </c>
      <c r="E40" s="23" t="s">
        <v>56</v>
      </c>
      <c r="F40" s="23" t="s">
        <v>57</v>
      </c>
      <c r="G40" s="23" t="s">
        <v>58</v>
      </c>
      <c r="H40" s="24" t="n">
        <v>40465</v>
      </c>
      <c r="I40" s="23" t="s">
        <v>59</v>
      </c>
      <c r="J40" s="23" t="s">
        <v>24</v>
      </c>
      <c r="K40" s="23" t="n">
        <v>7</v>
      </c>
      <c r="L40" s="25" t="n">
        <v>12</v>
      </c>
      <c r="M40" s="25" t="n">
        <v>15</v>
      </c>
      <c r="N40" s="25" t="n">
        <v>2</v>
      </c>
      <c r="O40" s="25" t="n">
        <v>3</v>
      </c>
      <c r="P40" s="25" t="n">
        <v>6</v>
      </c>
      <c r="Q40" s="25" t="n">
        <v>6</v>
      </c>
      <c r="R40" s="25" t="n">
        <v>8</v>
      </c>
      <c r="S40" s="25" t="n">
        <v>4</v>
      </c>
      <c r="T40" s="25" t="n">
        <v>15</v>
      </c>
      <c r="U40" s="25" t="n">
        <v>8</v>
      </c>
      <c r="V40" s="26" t="n">
        <f aca="false">SUM(L40:U40)</f>
        <v>79</v>
      </c>
      <c r="W40" s="25" t="n">
        <v>100</v>
      </c>
      <c r="X40" s="27" t="n">
        <f aca="false">V40/W40</f>
        <v>0.79</v>
      </c>
      <c r="Y40" s="28"/>
      <c r="Z40" s="28" t="n">
        <f aca="false">SUM(V40, Y40)</f>
        <v>79</v>
      </c>
      <c r="AA40" s="29" t="s">
        <v>60</v>
      </c>
      <c r="AB40" s="23" t="s">
        <v>61</v>
      </c>
    </row>
    <row r="41" customFormat="false" ht="75" hidden="false" customHeight="false" outlineLevel="0" collapsed="false">
      <c r="A41" s="23" t="n">
        <v>2</v>
      </c>
      <c r="B41" s="23" t="s">
        <v>53</v>
      </c>
      <c r="C41" s="30" t="s">
        <v>62</v>
      </c>
      <c r="D41" s="23" t="s">
        <v>63</v>
      </c>
      <c r="E41" s="23" t="s">
        <v>64</v>
      </c>
      <c r="F41" s="23" t="s">
        <v>65</v>
      </c>
      <c r="G41" s="23" t="s">
        <v>58</v>
      </c>
      <c r="H41" s="24" t="n">
        <v>40136</v>
      </c>
      <c r="I41" s="23" t="s">
        <v>59</v>
      </c>
      <c r="J41" s="23" t="s">
        <v>24</v>
      </c>
      <c r="K41" s="23" t="n">
        <v>7</v>
      </c>
      <c r="L41" s="25" t="n">
        <v>13</v>
      </c>
      <c r="M41" s="25" t="n">
        <v>8</v>
      </c>
      <c r="N41" s="25" t="n">
        <v>1</v>
      </c>
      <c r="O41" s="25" t="n">
        <v>3</v>
      </c>
      <c r="P41" s="25" t="n">
        <v>4</v>
      </c>
      <c r="Q41" s="25" t="n">
        <v>4</v>
      </c>
      <c r="R41" s="25" t="n">
        <v>7</v>
      </c>
      <c r="S41" s="25" t="n">
        <v>6</v>
      </c>
      <c r="T41" s="25" t="n">
        <v>15</v>
      </c>
      <c r="U41" s="25" t="n">
        <v>4</v>
      </c>
      <c r="V41" s="26" t="n">
        <f aca="false">SUM(L41:U41)</f>
        <v>65</v>
      </c>
      <c r="W41" s="25" t="n">
        <v>100</v>
      </c>
      <c r="X41" s="27" t="n">
        <f aca="false">V41/W41</f>
        <v>0.65</v>
      </c>
      <c r="Y41" s="28"/>
      <c r="Z41" s="28" t="n">
        <f aca="false">SUM(V41, Y41)</f>
        <v>65</v>
      </c>
      <c r="AA41" s="29" t="s">
        <v>66</v>
      </c>
      <c r="AB41" s="31" t="s">
        <v>61</v>
      </c>
    </row>
    <row r="42" customFormat="false" ht="75" hidden="false" customHeight="false" outlineLevel="0" collapsed="false">
      <c r="A42" s="23" t="n">
        <v>3</v>
      </c>
      <c r="B42" s="23" t="s">
        <v>53</v>
      </c>
      <c r="C42" s="23" t="s">
        <v>67</v>
      </c>
      <c r="D42" s="32" t="s">
        <v>68</v>
      </c>
      <c r="E42" s="33" t="s">
        <v>69</v>
      </c>
      <c r="F42" s="33" t="s">
        <v>70</v>
      </c>
      <c r="G42" s="23" t="s">
        <v>71</v>
      </c>
      <c r="H42" s="24" t="n">
        <v>40311</v>
      </c>
      <c r="I42" s="23" t="s">
        <v>59</v>
      </c>
      <c r="J42" s="23" t="s">
        <v>24</v>
      </c>
      <c r="K42" s="23" t="n">
        <v>7</v>
      </c>
      <c r="L42" s="25" t="n">
        <v>11</v>
      </c>
      <c r="M42" s="25" t="n">
        <v>5</v>
      </c>
      <c r="N42" s="25" t="n">
        <v>1</v>
      </c>
      <c r="O42" s="25" t="n">
        <v>3</v>
      </c>
      <c r="P42" s="25" t="n">
        <v>10</v>
      </c>
      <c r="Q42" s="25" t="n">
        <v>6</v>
      </c>
      <c r="R42" s="25" t="n">
        <v>6</v>
      </c>
      <c r="S42" s="25" t="n">
        <v>4</v>
      </c>
      <c r="T42" s="25" t="n">
        <v>10</v>
      </c>
      <c r="U42" s="25" t="n">
        <v>8</v>
      </c>
      <c r="V42" s="26" t="n">
        <f aca="false">SUM(L42:U42)</f>
        <v>64</v>
      </c>
      <c r="W42" s="25" t="n">
        <v>100</v>
      </c>
      <c r="X42" s="27" t="n">
        <f aca="false">V42/W42</f>
        <v>0.64</v>
      </c>
      <c r="Y42" s="28"/>
      <c r="Z42" s="28" t="n">
        <f aca="false">SUM(V42, Y42)</f>
        <v>64</v>
      </c>
      <c r="AA42" s="29" t="s">
        <v>66</v>
      </c>
      <c r="AB42" s="31" t="s">
        <v>61</v>
      </c>
    </row>
    <row r="43" customFormat="false" ht="75" hidden="false" customHeight="false" outlineLevel="0" collapsed="false">
      <c r="A43" s="23" t="n">
        <v>4</v>
      </c>
      <c r="B43" s="23" t="s">
        <v>53</v>
      </c>
      <c r="C43" s="24" t="s">
        <v>72</v>
      </c>
      <c r="D43" s="23" t="s">
        <v>73</v>
      </c>
      <c r="E43" s="23" t="s">
        <v>74</v>
      </c>
      <c r="F43" s="23" t="s">
        <v>75</v>
      </c>
      <c r="G43" s="23" t="s">
        <v>71</v>
      </c>
      <c r="H43" s="24" t="n">
        <v>40572</v>
      </c>
      <c r="I43" s="23" t="s">
        <v>59</v>
      </c>
      <c r="J43" s="23" t="s">
        <v>24</v>
      </c>
      <c r="K43" s="23" t="n">
        <v>7</v>
      </c>
      <c r="L43" s="25" t="n">
        <v>14</v>
      </c>
      <c r="M43" s="25" t="n">
        <v>7</v>
      </c>
      <c r="N43" s="25" t="n">
        <v>3</v>
      </c>
      <c r="O43" s="25" t="n">
        <v>3</v>
      </c>
      <c r="P43" s="25" t="n">
        <v>6</v>
      </c>
      <c r="Q43" s="25" t="n">
        <v>4</v>
      </c>
      <c r="R43" s="25" t="n">
        <v>6</v>
      </c>
      <c r="S43" s="25" t="n">
        <v>6</v>
      </c>
      <c r="T43" s="25" t="n">
        <v>10</v>
      </c>
      <c r="U43" s="25" t="n">
        <v>2</v>
      </c>
      <c r="V43" s="26" t="n">
        <f aca="false">SUM(L43:U43)</f>
        <v>61</v>
      </c>
      <c r="W43" s="25" t="n">
        <v>100</v>
      </c>
      <c r="X43" s="27" t="n">
        <f aca="false">V43/W43</f>
        <v>0.61</v>
      </c>
      <c r="Y43" s="28"/>
      <c r="Z43" s="28" t="n">
        <f aca="false">SUM(V43, Y43)</f>
        <v>61</v>
      </c>
      <c r="AA43" s="29" t="s">
        <v>66</v>
      </c>
      <c r="AB43" s="31" t="s">
        <v>61</v>
      </c>
    </row>
    <row r="44" customFormat="false" ht="75" hidden="false" customHeight="false" outlineLevel="0" collapsed="false">
      <c r="A44" s="23" t="n">
        <v>5</v>
      </c>
      <c r="B44" s="23" t="s">
        <v>53</v>
      </c>
      <c r="C44" s="23" t="s">
        <v>76</v>
      </c>
      <c r="D44" s="23" t="s">
        <v>77</v>
      </c>
      <c r="E44" s="23" t="s">
        <v>78</v>
      </c>
      <c r="F44" s="23" t="s">
        <v>79</v>
      </c>
      <c r="G44" s="23" t="s">
        <v>71</v>
      </c>
      <c r="H44" s="24" t="n">
        <v>40385</v>
      </c>
      <c r="I44" s="23" t="s">
        <v>59</v>
      </c>
      <c r="J44" s="23" t="s">
        <v>24</v>
      </c>
      <c r="K44" s="23" t="n">
        <v>7</v>
      </c>
      <c r="L44" s="25" t="n">
        <v>9</v>
      </c>
      <c r="M44" s="25" t="n">
        <v>12</v>
      </c>
      <c r="N44" s="25" t="n">
        <v>2</v>
      </c>
      <c r="O44" s="25" t="n">
        <v>3</v>
      </c>
      <c r="P44" s="25" t="n">
        <v>6</v>
      </c>
      <c r="Q44" s="25" t="n">
        <v>6</v>
      </c>
      <c r="R44" s="25" t="n">
        <v>5</v>
      </c>
      <c r="S44" s="25" t="n">
        <v>4</v>
      </c>
      <c r="T44" s="25" t="n">
        <v>8</v>
      </c>
      <c r="U44" s="25" t="n">
        <v>4</v>
      </c>
      <c r="V44" s="26" t="n">
        <f aca="false">SUM(L44:U44)</f>
        <v>59</v>
      </c>
      <c r="W44" s="25" t="n">
        <v>100</v>
      </c>
      <c r="X44" s="27" t="n">
        <f aca="false">V44/W44</f>
        <v>0.59</v>
      </c>
      <c r="Y44" s="28"/>
      <c r="Z44" s="28" t="n">
        <f aca="false">SUM(V44, Y44)</f>
        <v>59</v>
      </c>
      <c r="AA44" s="34" t="s">
        <v>80</v>
      </c>
      <c r="AB44" s="31" t="s">
        <v>61</v>
      </c>
    </row>
    <row r="45" customFormat="false" ht="75" hidden="false" customHeight="false" outlineLevel="0" collapsed="false">
      <c r="A45" s="23" t="n">
        <v>6</v>
      </c>
      <c r="B45" s="23" t="s">
        <v>53</v>
      </c>
      <c r="C45" s="23" t="s">
        <v>81</v>
      </c>
      <c r="D45" s="23" t="s">
        <v>82</v>
      </c>
      <c r="E45" s="23" t="s">
        <v>83</v>
      </c>
      <c r="F45" s="23" t="s">
        <v>84</v>
      </c>
      <c r="G45" s="23" t="s">
        <v>71</v>
      </c>
      <c r="H45" s="24" t="n">
        <v>40318</v>
      </c>
      <c r="I45" s="23" t="s">
        <v>59</v>
      </c>
      <c r="J45" s="23" t="s">
        <v>24</v>
      </c>
      <c r="K45" s="23" t="n">
        <v>7</v>
      </c>
      <c r="L45" s="25" t="n">
        <v>12</v>
      </c>
      <c r="M45" s="25" t="n">
        <v>7</v>
      </c>
      <c r="N45" s="25" t="n">
        <v>1</v>
      </c>
      <c r="O45" s="25" t="n">
        <v>3</v>
      </c>
      <c r="P45" s="25" t="n">
        <v>6</v>
      </c>
      <c r="Q45" s="25" t="n">
        <v>5</v>
      </c>
      <c r="R45" s="25" t="n">
        <v>7</v>
      </c>
      <c r="S45" s="25" t="n">
        <v>5</v>
      </c>
      <c r="T45" s="25" t="n">
        <v>11</v>
      </c>
      <c r="U45" s="25" t="n">
        <v>2</v>
      </c>
      <c r="V45" s="26" t="n">
        <f aca="false">SUM(L45:U45)</f>
        <v>59</v>
      </c>
      <c r="W45" s="25" t="n">
        <v>100</v>
      </c>
      <c r="X45" s="27" t="n">
        <f aca="false">V45/W45</f>
        <v>0.59</v>
      </c>
      <c r="Y45" s="28"/>
      <c r="Z45" s="28" t="n">
        <f aca="false">SUM(V45, Y45)</f>
        <v>59</v>
      </c>
      <c r="AA45" s="34" t="s">
        <v>80</v>
      </c>
      <c r="AB45" s="31" t="s">
        <v>61</v>
      </c>
    </row>
    <row r="46" customFormat="false" ht="75" hidden="false" customHeight="false" outlineLevel="0" collapsed="false">
      <c r="A46" s="23" t="n">
        <v>7</v>
      </c>
      <c r="B46" s="23" t="s">
        <v>53</v>
      </c>
      <c r="C46" s="23" t="s">
        <v>85</v>
      </c>
      <c r="D46" s="23" t="s">
        <v>86</v>
      </c>
      <c r="E46" s="23" t="s">
        <v>87</v>
      </c>
      <c r="F46" s="23" t="s">
        <v>88</v>
      </c>
      <c r="G46" s="23" t="s">
        <v>71</v>
      </c>
      <c r="H46" s="24" t="n">
        <v>40303</v>
      </c>
      <c r="I46" s="23" t="s">
        <v>59</v>
      </c>
      <c r="J46" s="23" t="s">
        <v>24</v>
      </c>
      <c r="K46" s="23" t="n">
        <v>7</v>
      </c>
      <c r="L46" s="25" t="n">
        <v>14</v>
      </c>
      <c r="M46" s="25" t="n">
        <v>4</v>
      </c>
      <c r="N46" s="25" t="n">
        <v>2</v>
      </c>
      <c r="O46" s="25" t="n">
        <v>3</v>
      </c>
      <c r="P46" s="25" t="n">
        <v>4</v>
      </c>
      <c r="Q46" s="25" t="n">
        <v>6</v>
      </c>
      <c r="R46" s="25" t="n">
        <v>8</v>
      </c>
      <c r="S46" s="25" t="n">
        <v>6</v>
      </c>
      <c r="T46" s="25" t="n">
        <v>3</v>
      </c>
      <c r="U46" s="25" t="n">
        <v>8</v>
      </c>
      <c r="V46" s="26" t="n">
        <f aca="false">SUM(L46:U46)</f>
        <v>58</v>
      </c>
      <c r="W46" s="25" t="n">
        <v>100</v>
      </c>
      <c r="X46" s="27" t="n">
        <f aca="false">V46/W46</f>
        <v>0.58</v>
      </c>
      <c r="Y46" s="28"/>
      <c r="Z46" s="28" t="n">
        <f aca="false">SUM(V46, Y46)</f>
        <v>58</v>
      </c>
      <c r="AA46" s="34" t="s">
        <v>80</v>
      </c>
      <c r="AB46" s="31" t="s">
        <v>61</v>
      </c>
    </row>
    <row r="47" customFormat="false" ht="75" hidden="false" customHeight="false" outlineLevel="0" collapsed="false">
      <c r="A47" s="23" t="n">
        <v>8</v>
      </c>
      <c r="B47" s="23" t="s">
        <v>53</v>
      </c>
      <c r="C47" s="23" t="s">
        <v>89</v>
      </c>
      <c r="D47" s="23" t="s">
        <v>90</v>
      </c>
      <c r="E47" s="23" t="s">
        <v>91</v>
      </c>
      <c r="F47" s="23" t="s">
        <v>92</v>
      </c>
      <c r="G47" s="23" t="s">
        <v>58</v>
      </c>
      <c r="H47" s="24" t="n">
        <v>40167</v>
      </c>
      <c r="I47" s="23" t="s">
        <v>59</v>
      </c>
      <c r="J47" s="23" t="s">
        <v>24</v>
      </c>
      <c r="K47" s="23" t="n">
        <v>7</v>
      </c>
      <c r="L47" s="25" t="n">
        <v>13</v>
      </c>
      <c r="M47" s="25" t="n">
        <v>0</v>
      </c>
      <c r="N47" s="25" t="n">
        <v>2</v>
      </c>
      <c r="O47" s="25" t="n">
        <v>3</v>
      </c>
      <c r="P47" s="25" t="n">
        <v>6</v>
      </c>
      <c r="Q47" s="25" t="n">
        <v>8</v>
      </c>
      <c r="R47" s="25" t="n">
        <v>7</v>
      </c>
      <c r="S47" s="25" t="n">
        <v>5</v>
      </c>
      <c r="T47" s="25" t="n">
        <v>9</v>
      </c>
      <c r="U47" s="25" t="n">
        <v>4</v>
      </c>
      <c r="V47" s="26" t="n">
        <f aca="false">SUM(L47:U47)</f>
        <v>57</v>
      </c>
      <c r="W47" s="25" t="n">
        <v>100</v>
      </c>
      <c r="X47" s="27" t="n">
        <f aca="false">V47/W47</f>
        <v>0.57</v>
      </c>
      <c r="Y47" s="28"/>
      <c r="Z47" s="28" t="n">
        <f aca="false">SUM(V47, Y47)</f>
        <v>57</v>
      </c>
      <c r="AA47" s="34" t="s">
        <v>80</v>
      </c>
      <c r="AB47" s="31" t="s">
        <v>61</v>
      </c>
    </row>
    <row r="48" customFormat="false" ht="75" hidden="false" customHeight="false" outlineLevel="0" collapsed="false">
      <c r="A48" s="23" t="n">
        <v>9</v>
      </c>
      <c r="B48" s="23" t="s">
        <v>53</v>
      </c>
      <c r="C48" s="23" t="s">
        <v>93</v>
      </c>
      <c r="D48" s="32" t="s">
        <v>94</v>
      </c>
      <c r="E48" s="33" t="s">
        <v>95</v>
      </c>
      <c r="F48" s="33" t="s">
        <v>96</v>
      </c>
      <c r="G48" s="23" t="s">
        <v>71</v>
      </c>
      <c r="H48" s="24" t="n">
        <v>40267</v>
      </c>
      <c r="I48" s="23" t="s">
        <v>59</v>
      </c>
      <c r="J48" s="23" t="s">
        <v>24</v>
      </c>
      <c r="K48" s="23" t="n">
        <v>7</v>
      </c>
      <c r="L48" s="25" t="n">
        <v>14</v>
      </c>
      <c r="M48" s="25" t="n">
        <v>5</v>
      </c>
      <c r="N48" s="25" t="n">
        <v>2</v>
      </c>
      <c r="O48" s="25" t="n">
        <v>3</v>
      </c>
      <c r="P48" s="25" t="n">
        <v>6</v>
      </c>
      <c r="Q48" s="25" t="n">
        <v>6</v>
      </c>
      <c r="R48" s="25" t="n">
        <v>8</v>
      </c>
      <c r="S48" s="25" t="n">
        <v>5</v>
      </c>
      <c r="T48" s="25" t="n">
        <v>0</v>
      </c>
      <c r="U48" s="25" t="n">
        <v>8</v>
      </c>
      <c r="V48" s="26" t="n">
        <f aca="false">SUM(L48:U48)</f>
        <v>57</v>
      </c>
      <c r="W48" s="25" t="n">
        <v>100</v>
      </c>
      <c r="X48" s="27" t="n">
        <f aca="false">V48/W48</f>
        <v>0.57</v>
      </c>
      <c r="Y48" s="28"/>
      <c r="Z48" s="28" t="n">
        <f aca="false">SUM(V48, Y48)</f>
        <v>57</v>
      </c>
      <c r="AA48" s="34" t="s">
        <v>80</v>
      </c>
      <c r="AB48" s="31" t="s">
        <v>61</v>
      </c>
    </row>
    <row r="49" customFormat="false" ht="75" hidden="false" customHeight="false" outlineLevel="0" collapsed="false">
      <c r="A49" s="23" t="n">
        <v>10</v>
      </c>
      <c r="B49" s="23" t="s">
        <v>53</v>
      </c>
      <c r="C49" s="35" t="s">
        <v>97</v>
      </c>
      <c r="D49" s="23" t="s">
        <v>90</v>
      </c>
      <c r="E49" s="23" t="s">
        <v>98</v>
      </c>
      <c r="F49" s="23" t="s">
        <v>92</v>
      </c>
      <c r="G49" s="23" t="s">
        <v>58</v>
      </c>
      <c r="H49" s="24" t="n">
        <v>40167</v>
      </c>
      <c r="I49" s="23" t="s">
        <v>59</v>
      </c>
      <c r="J49" s="23" t="s">
        <v>24</v>
      </c>
      <c r="K49" s="23" t="n">
        <v>7</v>
      </c>
      <c r="L49" s="25" t="n">
        <v>11</v>
      </c>
      <c r="M49" s="25" t="n">
        <v>2</v>
      </c>
      <c r="N49" s="25" t="n">
        <v>4</v>
      </c>
      <c r="O49" s="25" t="n">
        <v>3</v>
      </c>
      <c r="P49" s="25" t="n">
        <v>6</v>
      </c>
      <c r="Q49" s="25" t="n">
        <v>6</v>
      </c>
      <c r="R49" s="25" t="n">
        <v>7</v>
      </c>
      <c r="S49" s="25" t="n">
        <v>6</v>
      </c>
      <c r="T49" s="25" t="n">
        <v>7</v>
      </c>
      <c r="U49" s="25" t="n">
        <v>4</v>
      </c>
      <c r="V49" s="26" t="n">
        <f aca="false">SUM(L49:U49)</f>
        <v>56</v>
      </c>
      <c r="W49" s="25" t="n">
        <v>100</v>
      </c>
      <c r="X49" s="27" t="n">
        <f aca="false">V49/W49</f>
        <v>0.56</v>
      </c>
      <c r="Y49" s="28"/>
      <c r="Z49" s="28" t="n">
        <f aca="false">SUM(V49, Y49)</f>
        <v>56</v>
      </c>
      <c r="AA49" s="34" t="s">
        <v>80</v>
      </c>
      <c r="AB49" s="31" t="s">
        <v>61</v>
      </c>
    </row>
    <row r="50" customFormat="false" ht="75" hidden="false" customHeight="false" outlineLevel="0" collapsed="false">
      <c r="A50" s="23" t="n">
        <v>11</v>
      </c>
      <c r="B50" s="23" t="s">
        <v>53</v>
      </c>
      <c r="C50" s="23" t="s">
        <v>99</v>
      </c>
      <c r="D50" s="23" t="s">
        <v>100</v>
      </c>
      <c r="E50" s="23" t="s">
        <v>101</v>
      </c>
      <c r="F50" s="23" t="s">
        <v>79</v>
      </c>
      <c r="G50" s="23" t="s">
        <v>71</v>
      </c>
      <c r="H50" s="24" t="n">
        <v>40477</v>
      </c>
      <c r="I50" s="23" t="s">
        <v>59</v>
      </c>
      <c r="J50" s="23" t="s">
        <v>24</v>
      </c>
      <c r="K50" s="23" t="n">
        <v>7</v>
      </c>
      <c r="L50" s="25" t="n">
        <v>13</v>
      </c>
      <c r="M50" s="25" t="n">
        <v>9</v>
      </c>
      <c r="N50" s="25" t="n">
        <v>2</v>
      </c>
      <c r="O50" s="25" t="n">
        <v>3</v>
      </c>
      <c r="P50" s="25" t="n">
        <v>2</v>
      </c>
      <c r="Q50" s="25" t="n">
        <v>4</v>
      </c>
      <c r="R50" s="25" t="n">
        <v>7</v>
      </c>
      <c r="S50" s="25" t="n">
        <v>5</v>
      </c>
      <c r="T50" s="25" t="n">
        <v>7</v>
      </c>
      <c r="U50" s="25" t="n">
        <v>4</v>
      </c>
      <c r="V50" s="26" t="n">
        <f aca="false">SUM(L50:U50)</f>
        <v>56</v>
      </c>
      <c r="W50" s="25" t="n">
        <v>100</v>
      </c>
      <c r="X50" s="27" t="n">
        <f aca="false">V50/W50</f>
        <v>0.56</v>
      </c>
      <c r="Y50" s="28"/>
      <c r="Z50" s="28" t="n">
        <f aca="false">SUM(V50, Y50)</f>
        <v>56</v>
      </c>
      <c r="AA50" s="34" t="s">
        <v>80</v>
      </c>
      <c r="AB50" s="31" t="s">
        <v>61</v>
      </c>
    </row>
    <row r="51" customFormat="false" ht="75" hidden="false" customHeight="false" outlineLevel="0" collapsed="false">
      <c r="A51" s="23" t="n">
        <v>12</v>
      </c>
      <c r="B51" s="23" t="s">
        <v>53</v>
      </c>
      <c r="C51" s="24" t="s">
        <v>102</v>
      </c>
      <c r="D51" s="23" t="s">
        <v>103</v>
      </c>
      <c r="E51" s="23" t="s">
        <v>104</v>
      </c>
      <c r="F51" s="23" t="s">
        <v>105</v>
      </c>
      <c r="G51" s="23" t="s">
        <v>58</v>
      </c>
      <c r="H51" s="24" t="n">
        <v>40468</v>
      </c>
      <c r="I51" s="23" t="s">
        <v>59</v>
      </c>
      <c r="J51" s="23" t="s">
        <v>24</v>
      </c>
      <c r="K51" s="23" t="n">
        <v>7</v>
      </c>
      <c r="L51" s="25" t="n">
        <v>12</v>
      </c>
      <c r="M51" s="25" t="n">
        <v>2</v>
      </c>
      <c r="N51" s="25" t="n">
        <v>2</v>
      </c>
      <c r="O51" s="25" t="n">
        <v>3</v>
      </c>
      <c r="P51" s="25" t="n">
        <v>2</v>
      </c>
      <c r="Q51" s="25" t="n">
        <v>1</v>
      </c>
      <c r="R51" s="25" t="n">
        <v>7</v>
      </c>
      <c r="S51" s="25" t="n">
        <v>6</v>
      </c>
      <c r="T51" s="25" t="n">
        <v>9</v>
      </c>
      <c r="U51" s="25" t="n">
        <v>8</v>
      </c>
      <c r="V51" s="26" t="n">
        <f aca="false">SUM(L51:U51)</f>
        <v>52</v>
      </c>
      <c r="W51" s="25" t="n">
        <v>100</v>
      </c>
      <c r="X51" s="27" t="n">
        <f aca="false">V51/W51</f>
        <v>0.52</v>
      </c>
      <c r="Y51" s="28"/>
      <c r="Z51" s="28" t="n">
        <f aca="false">SUM(V51, Y51)</f>
        <v>52</v>
      </c>
      <c r="AA51" s="34" t="s">
        <v>80</v>
      </c>
      <c r="AB51" s="31" t="s">
        <v>61</v>
      </c>
    </row>
    <row r="52" customFormat="false" ht="75" hidden="false" customHeight="false" outlineLevel="0" collapsed="false">
      <c r="A52" s="23" t="n">
        <v>13</v>
      </c>
      <c r="B52" s="23" t="s">
        <v>53</v>
      </c>
      <c r="C52" s="23" t="s">
        <v>106</v>
      </c>
      <c r="D52" s="32" t="s">
        <v>107</v>
      </c>
      <c r="E52" s="33" t="s">
        <v>95</v>
      </c>
      <c r="F52" s="33" t="s">
        <v>108</v>
      </c>
      <c r="G52" s="23" t="s">
        <v>71</v>
      </c>
      <c r="H52" s="24" t="n">
        <v>40515</v>
      </c>
      <c r="I52" s="23" t="s">
        <v>59</v>
      </c>
      <c r="J52" s="23" t="s">
        <v>24</v>
      </c>
      <c r="K52" s="23" t="n">
        <v>7</v>
      </c>
      <c r="L52" s="25" t="n">
        <v>14</v>
      </c>
      <c r="M52" s="25" t="n">
        <v>0</v>
      </c>
      <c r="N52" s="25" t="n">
        <v>1</v>
      </c>
      <c r="O52" s="25" t="n">
        <v>3</v>
      </c>
      <c r="P52" s="25" t="n">
        <v>6</v>
      </c>
      <c r="Q52" s="25" t="n">
        <v>6</v>
      </c>
      <c r="R52" s="25" t="n">
        <v>6</v>
      </c>
      <c r="S52" s="25" t="n">
        <v>6</v>
      </c>
      <c r="T52" s="25" t="n">
        <v>4</v>
      </c>
      <c r="U52" s="25" t="n">
        <v>4</v>
      </c>
      <c r="V52" s="26" t="n">
        <f aca="false">SUM(L52:U52)</f>
        <v>50</v>
      </c>
      <c r="W52" s="25" t="n">
        <v>100</v>
      </c>
      <c r="X52" s="27" t="n">
        <f aca="false">V52/W52</f>
        <v>0.5</v>
      </c>
      <c r="Y52" s="28"/>
      <c r="Z52" s="28" t="n">
        <f aca="false">SUM(V52, Y52)</f>
        <v>50</v>
      </c>
      <c r="AA52" s="34" t="s">
        <v>80</v>
      </c>
      <c r="AB52" s="31" t="s">
        <v>61</v>
      </c>
    </row>
    <row r="53" customFormat="false" ht="75" hidden="false" customHeight="false" outlineLevel="0" collapsed="false">
      <c r="A53" s="23" t="n">
        <v>14</v>
      </c>
      <c r="B53" s="23" t="s">
        <v>53</v>
      </c>
      <c r="C53" s="23" t="s">
        <v>109</v>
      </c>
      <c r="D53" s="32" t="s">
        <v>110</v>
      </c>
      <c r="E53" s="33" t="s">
        <v>111</v>
      </c>
      <c r="F53" s="33" t="s">
        <v>79</v>
      </c>
      <c r="G53" s="23" t="s">
        <v>71</v>
      </c>
      <c r="H53" s="24" t="n">
        <v>40150</v>
      </c>
      <c r="I53" s="23" t="s">
        <v>59</v>
      </c>
      <c r="J53" s="23" t="s">
        <v>24</v>
      </c>
      <c r="K53" s="23" t="n">
        <v>7</v>
      </c>
      <c r="L53" s="25" t="n">
        <v>13</v>
      </c>
      <c r="M53" s="25" t="n">
        <v>0</v>
      </c>
      <c r="N53" s="25" t="n">
        <v>0</v>
      </c>
      <c r="O53" s="25" t="n">
        <v>3</v>
      </c>
      <c r="P53" s="25" t="n">
        <v>2</v>
      </c>
      <c r="Q53" s="25" t="n">
        <v>6</v>
      </c>
      <c r="R53" s="25" t="n">
        <v>5</v>
      </c>
      <c r="S53" s="25" t="n">
        <v>5</v>
      </c>
      <c r="T53" s="25" t="n">
        <v>7</v>
      </c>
      <c r="U53" s="25" t="n">
        <v>8</v>
      </c>
      <c r="V53" s="26" t="n">
        <f aca="false">SUM(L53:U53)</f>
        <v>49</v>
      </c>
      <c r="W53" s="25" t="n">
        <v>100</v>
      </c>
      <c r="X53" s="27" t="n">
        <f aca="false">V53/W53</f>
        <v>0.49</v>
      </c>
      <c r="Y53" s="28"/>
      <c r="Z53" s="28" t="n">
        <f aca="false">SUM(V53, Y53)</f>
        <v>49</v>
      </c>
      <c r="AA53" s="34" t="s">
        <v>80</v>
      </c>
      <c r="AB53" s="31" t="s">
        <v>61</v>
      </c>
    </row>
    <row r="54" customFormat="false" ht="75" hidden="false" customHeight="false" outlineLevel="0" collapsed="false">
      <c r="A54" s="23" t="n">
        <v>15</v>
      </c>
      <c r="B54" s="23" t="s">
        <v>53</v>
      </c>
      <c r="C54" s="23" t="s">
        <v>112</v>
      </c>
      <c r="D54" s="23" t="s">
        <v>113</v>
      </c>
      <c r="E54" s="23" t="s">
        <v>114</v>
      </c>
      <c r="F54" s="23" t="s">
        <v>115</v>
      </c>
      <c r="G54" s="23" t="s">
        <v>58</v>
      </c>
      <c r="H54" s="24" t="n">
        <v>40468</v>
      </c>
      <c r="I54" s="23" t="s">
        <v>59</v>
      </c>
      <c r="J54" s="23" t="s">
        <v>24</v>
      </c>
      <c r="K54" s="23" t="n">
        <v>7</v>
      </c>
      <c r="L54" s="25" t="n">
        <v>9</v>
      </c>
      <c r="M54" s="25" t="n">
        <v>5</v>
      </c>
      <c r="N54" s="25" t="n">
        <v>1</v>
      </c>
      <c r="O54" s="25" t="n">
        <v>3</v>
      </c>
      <c r="P54" s="25" t="n">
        <v>6</v>
      </c>
      <c r="Q54" s="25" t="n">
        <v>4</v>
      </c>
      <c r="R54" s="25" t="n">
        <v>3</v>
      </c>
      <c r="S54" s="25" t="n">
        <v>5</v>
      </c>
      <c r="T54" s="25" t="n">
        <v>1</v>
      </c>
      <c r="U54" s="25" t="n">
        <v>2</v>
      </c>
      <c r="V54" s="26" t="n">
        <f aca="false">SUM(L54:U54)</f>
        <v>39</v>
      </c>
      <c r="W54" s="25" t="n">
        <v>100</v>
      </c>
      <c r="X54" s="27" t="n">
        <f aca="false">V54/W54</f>
        <v>0.39</v>
      </c>
      <c r="Y54" s="28"/>
      <c r="Z54" s="28" t="n">
        <f aca="false">SUM(V54, Y54)</f>
        <v>39</v>
      </c>
      <c r="AA54" s="34" t="s">
        <v>80</v>
      </c>
      <c r="AB54" s="31" t="s">
        <v>61</v>
      </c>
    </row>
    <row r="55" customFormat="false" ht="75" hidden="false" customHeight="false" outlineLevel="0" collapsed="false">
      <c r="A55" s="23" t="n">
        <v>16</v>
      </c>
      <c r="B55" s="23" t="s">
        <v>53</v>
      </c>
      <c r="C55" s="23" t="s">
        <v>116</v>
      </c>
      <c r="D55" s="32" t="s">
        <v>117</v>
      </c>
      <c r="E55" s="33" t="s">
        <v>118</v>
      </c>
      <c r="F55" s="33" t="s">
        <v>119</v>
      </c>
      <c r="G55" s="23" t="s">
        <v>71</v>
      </c>
      <c r="H55" s="24" t="n">
        <v>40436</v>
      </c>
      <c r="I55" s="23" t="s">
        <v>59</v>
      </c>
      <c r="J55" s="23" t="s">
        <v>24</v>
      </c>
      <c r="K55" s="23" t="n">
        <v>7</v>
      </c>
      <c r="L55" s="25" t="n">
        <v>9</v>
      </c>
      <c r="M55" s="25" t="n">
        <v>0</v>
      </c>
      <c r="N55" s="25" t="n">
        <v>4</v>
      </c>
      <c r="O55" s="25" t="n">
        <v>3</v>
      </c>
      <c r="P55" s="25" t="n">
        <v>10</v>
      </c>
      <c r="Q55" s="25" t="n">
        <v>2</v>
      </c>
      <c r="R55" s="25" t="n">
        <v>3</v>
      </c>
      <c r="S55" s="25" t="n">
        <v>0</v>
      </c>
      <c r="T55" s="25" t="n">
        <v>4</v>
      </c>
      <c r="U55" s="25" t="n">
        <v>4</v>
      </c>
      <c r="V55" s="26" t="n">
        <f aca="false">SUM(L55:U55)</f>
        <v>39</v>
      </c>
      <c r="W55" s="25" t="n">
        <v>100</v>
      </c>
      <c r="X55" s="27" t="n">
        <f aca="false">V55/W55</f>
        <v>0.39</v>
      </c>
      <c r="Y55" s="28"/>
      <c r="Z55" s="28" t="n">
        <f aca="false">SUM(V55, Y55)</f>
        <v>39</v>
      </c>
      <c r="AA55" s="34" t="s">
        <v>80</v>
      </c>
      <c r="AB55" s="31" t="s">
        <v>61</v>
      </c>
    </row>
    <row r="56" customFormat="false" ht="75" hidden="false" customHeight="false" outlineLevel="0" collapsed="false">
      <c r="A56" s="23" t="n">
        <v>17</v>
      </c>
      <c r="B56" s="23" t="s">
        <v>53</v>
      </c>
      <c r="C56" s="23" t="s">
        <v>120</v>
      </c>
      <c r="D56" s="32" t="s">
        <v>121</v>
      </c>
      <c r="E56" s="33" t="s">
        <v>95</v>
      </c>
      <c r="F56" s="33" t="s">
        <v>96</v>
      </c>
      <c r="G56" s="23" t="s">
        <v>71</v>
      </c>
      <c r="H56" s="24" t="n">
        <v>40022</v>
      </c>
      <c r="I56" s="23" t="s">
        <v>59</v>
      </c>
      <c r="J56" s="23" t="s">
        <v>24</v>
      </c>
      <c r="K56" s="23" t="n">
        <v>8</v>
      </c>
      <c r="L56" s="25" t="n">
        <v>14</v>
      </c>
      <c r="M56" s="25" t="n">
        <v>16</v>
      </c>
      <c r="N56" s="25" t="n">
        <v>4</v>
      </c>
      <c r="O56" s="25" t="n">
        <v>3</v>
      </c>
      <c r="P56" s="25" t="n">
        <v>10</v>
      </c>
      <c r="Q56" s="25" t="n">
        <v>8</v>
      </c>
      <c r="R56" s="25" t="n">
        <v>8</v>
      </c>
      <c r="S56" s="25" t="n">
        <v>5</v>
      </c>
      <c r="T56" s="25" t="n">
        <v>15</v>
      </c>
      <c r="U56" s="25" t="n">
        <v>8</v>
      </c>
      <c r="V56" s="26" t="n">
        <v>91</v>
      </c>
      <c r="W56" s="25" t="n">
        <v>100</v>
      </c>
      <c r="X56" s="27" t="n">
        <f aca="false">V56/W56</f>
        <v>0.91</v>
      </c>
      <c r="Y56" s="28"/>
      <c r="Z56" s="28" t="n">
        <f aca="false">SUM(V56, Y56)</f>
        <v>91</v>
      </c>
      <c r="AA56" s="29" t="s">
        <v>60</v>
      </c>
      <c r="AB56" s="23" t="s">
        <v>122</v>
      </c>
    </row>
    <row r="57" customFormat="false" ht="75" hidden="false" customHeight="false" outlineLevel="0" collapsed="false">
      <c r="A57" s="23" t="n">
        <v>18</v>
      </c>
      <c r="B57" s="23" t="s">
        <v>53</v>
      </c>
      <c r="C57" s="23" t="s">
        <v>123</v>
      </c>
      <c r="D57" s="32" t="s">
        <v>124</v>
      </c>
      <c r="E57" s="33" t="s">
        <v>125</v>
      </c>
      <c r="F57" s="33" t="s">
        <v>126</v>
      </c>
      <c r="G57" s="23" t="s">
        <v>71</v>
      </c>
      <c r="H57" s="24" t="n">
        <v>40153</v>
      </c>
      <c r="I57" s="23" t="s">
        <v>59</v>
      </c>
      <c r="J57" s="23" t="s">
        <v>24</v>
      </c>
      <c r="K57" s="23" t="n">
        <v>8</v>
      </c>
      <c r="L57" s="25" t="n">
        <v>14</v>
      </c>
      <c r="M57" s="25" t="n">
        <v>13</v>
      </c>
      <c r="N57" s="25" t="n">
        <v>2</v>
      </c>
      <c r="O57" s="25" t="n">
        <v>3</v>
      </c>
      <c r="P57" s="25" t="n">
        <v>10</v>
      </c>
      <c r="Q57" s="25" t="n">
        <v>8</v>
      </c>
      <c r="R57" s="25" t="n">
        <v>10</v>
      </c>
      <c r="S57" s="25" t="n">
        <v>5</v>
      </c>
      <c r="T57" s="25" t="n">
        <v>15</v>
      </c>
      <c r="U57" s="25" t="n">
        <v>8</v>
      </c>
      <c r="V57" s="26" t="n">
        <v>88</v>
      </c>
      <c r="W57" s="25" t="n">
        <v>100</v>
      </c>
      <c r="X57" s="27" t="n">
        <f aca="false">V57/W57</f>
        <v>0.88</v>
      </c>
      <c r="Y57" s="28"/>
      <c r="Z57" s="28" t="n">
        <f aca="false">SUM(V57, Y57)</f>
        <v>88</v>
      </c>
      <c r="AA57" s="29" t="s">
        <v>66</v>
      </c>
      <c r="AB57" s="31" t="s">
        <v>122</v>
      </c>
    </row>
    <row r="58" customFormat="false" ht="75" hidden="false" customHeight="false" outlineLevel="0" collapsed="false">
      <c r="A58" s="23" t="n">
        <v>19</v>
      </c>
      <c r="B58" s="23" t="s">
        <v>53</v>
      </c>
      <c r="C58" s="23" t="s">
        <v>127</v>
      </c>
      <c r="D58" s="32" t="s">
        <v>128</v>
      </c>
      <c r="E58" s="33" t="s">
        <v>129</v>
      </c>
      <c r="F58" s="33" t="s">
        <v>130</v>
      </c>
      <c r="G58" s="23" t="s">
        <v>71</v>
      </c>
      <c r="H58" s="24" t="n">
        <v>39969</v>
      </c>
      <c r="I58" s="23" t="s">
        <v>59</v>
      </c>
      <c r="J58" s="23" t="s">
        <v>24</v>
      </c>
      <c r="K58" s="23" t="n">
        <v>8</v>
      </c>
      <c r="L58" s="25" t="n">
        <v>13</v>
      </c>
      <c r="M58" s="25" t="n">
        <v>20</v>
      </c>
      <c r="N58" s="25" t="n">
        <v>0</v>
      </c>
      <c r="O58" s="25" t="n">
        <v>3</v>
      </c>
      <c r="P58" s="25" t="n">
        <v>6</v>
      </c>
      <c r="Q58" s="25" t="n">
        <v>8</v>
      </c>
      <c r="R58" s="25" t="n">
        <v>6</v>
      </c>
      <c r="S58" s="25" t="n">
        <v>8</v>
      </c>
      <c r="T58" s="25" t="n">
        <v>14</v>
      </c>
      <c r="U58" s="25" t="n">
        <v>8</v>
      </c>
      <c r="V58" s="26" t="n">
        <v>86</v>
      </c>
      <c r="W58" s="25" t="n">
        <v>100</v>
      </c>
      <c r="X58" s="27" t="n">
        <f aca="false">V58/W58</f>
        <v>0.86</v>
      </c>
      <c r="Y58" s="28"/>
      <c r="Z58" s="28" t="n">
        <f aca="false">SUM(V58, Y58)</f>
        <v>86</v>
      </c>
      <c r="AA58" s="34" t="s">
        <v>66</v>
      </c>
      <c r="AB58" s="31" t="s">
        <v>122</v>
      </c>
    </row>
    <row r="59" customFormat="false" ht="75" hidden="false" customHeight="false" outlineLevel="0" collapsed="false">
      <c r="A59" s="23" t="n">
        <v>20</v>
      </c>
      <c r="B59" s="23" t="s">
        <v>53</v>
      </c>
      <c r="C59" s="23" t="s">
        <v>131</v>
      </c>
      <c r="D59" s="32" t="s">
        <v>132</v>
      </c>
      <c r="E59" s="33" t="s">
        <v>133</v>
      </c>
      <c r="F59" s="33" t="s">
        <v>130</v>
      </c>
      <c r="G59" s="23" t="s">
        <v>71</v>
      </c>
      <c r="H59" s="24" t="n">
        <v>39973</v>
      </c>
      <c r="I59" s="23" t="s">
        <v>59</v>
      </c>
      <c r="J59" s="23" t="s">
        <v>24</v>
      </c>
      <c r="K59" s="23" t="n">
        <v>8</v>
      </c>
      <c r="L59" s="25" t="n">
        <v>13</v>
      </c>
      <c r="M59" s="25" t="n">
        <v>7</v>
      </c>
      <c r="N59" s="25" t="n">
        <v>4</v>
      </c>
      <c r="O59" s="25" t="n">
        <v>3</v>
      </c>
      <c r="P59" s="25" t="n">
        <v>10</v>
      </c>
      <c r="Q59" s="25" t="n">
        <v>8</v>
      </c>
      <c r="R59" s="25" t="n">
        <v>5</v>
      </c>
      <c r="S59" s="25" t="n">
        <v>8</v>
      </c>
      <c r="T59" s="25" t="n">
        <v>14</v>
      </c>
      <c r="U59" s="25" t="n">
        <v>8</v>
      </c>
      <c r="V59" s="26" t="n">
        <v>80</v>
      </c>
      <c r="W59" s="25" t="n">
        <v>100</v>
      </c>
      <c r="X59" s="27" t="n">
        <f aca="false">V59/W59</f>
        <v>0.8</v>
      </c>
      <c r="Y59" s="28"/>
      <c r="Z59" s="28" t="n">
        <f aca="false">SUM(V59, Y59)</f>
        <v>80</v>
      </c>
      <c r="AA59" s="34" t="s">
        <v>66</v>
      </c>
      <c r="AB59" s="31" t="s">
        <v>122</v>
      </c>
    </row>
    <row r="60" customFormat="false" ht="75" hidden="false" customHeight="false" outlineLevel="0" collapsed="false">
      <c r="A60" s="23" t="n">
        <v>21</v>
      </c>
      <c r="B60" s="23" t="s">
        <v>53</v>
      </c>
      <c r="C60" s="23" t="s">
        <v>134</v>
      </c>
      <c r="D60" s="32" t="s">
        <v>135</v>
      </c>
      <c r="E60" s="33" t="s">
        <v>136</v>
      </c>
      <c r="F60" s="33" t="s">
        <v>75</v>
      </c>
      <c r="G60" s="23" t="s">
        <v>71</v>
      </c>
      <c r="H60" s="24" t="n">
        <v>40148</v>
      </c>
      <c r="I60" s="23" t="s">
        <v>59</v>
      </c>
      <c r="J60" s="23" t="s">
        <v>24</v>
      </c>
      <c r="K60" s="23" t="n">
        <v>8</v>
      </c>
      <c r="L60" s="25" t="n">
        <v>14</v>
      </c>
      <c r="M60" s="25" t="n">
        <v>18</v>
      </c>
      <c r="N60" s="25" t="n">
        <v>0</v>
      </c>
      <c r="O60" s="25" t="n">
        <v>3</v>
      </c>
      <c r="P60" s="25" t="n">
        <v>6</v>
      </c>
      <c r="Q60" s="25" t="n">
        <v>4</v>
      </c>
      <c r="R60" s="25" t="n">
        <v>9</v>
      </c>
      <c r="S60" s="25" t="n">
        <v>6</v>
      </c>
      <c r="T60" s="25" t="n">
        <v>9</v>
      </c>
      <c r="U60" s="25" t="n">
        <v>8</v>
      </c>
      <c r="V60" s="26" t="n">
        <f aca="false">SUM(L60:U60)</f>
        <v>77</v>
      </c>
      <c r="W60" s="25" t="n">
        <v>100</v>
      </c>
      <c r="X60" s="27" t="n">
        <f aca="false">V60/W60</f>
        <v>0.77</v>
      </c>
      <c r="Y60" s="28"/>
      <c r="Z60" s="28" t="n">
        <f aca="false">SUM(V60, Y60)</f>
        <v>77</v>
      </c>
      <c r="AA60" s="34" t="s">
        <v>66</v>
      </c>
      <c r="AB60" s="31" t="s">
        <v>122</v>
      </c>
    </row>
    <row r="61" customFormat="false" ht="75" hidden="false" customHeight="false" outlineLevel="0" collapsed="false">
      <c r="A61" s="23" t="n">
        <v>22</v>
      </c>
      <c r="B61" s="23" t="s">
        <v>53</v>
      </c>
      <c r="C61" s="23" t="s">
        <v>137</v>
      </c>
      <c r="D61" s="32" t="s">
        <v>138</v>
      </c>
      <c r="E61" s="33" t="s">
        <v>139</v>
      </c>
      <c r="F61" s="33" t="s">
        <v>140</v>
      </c>
      <c r="G61" s="23" t="s">
        <v>71</v>
      </c>
      <c r="H61" s="24" t="n">
        <v>39908</v>
      </c>
      <c r="I61" s="23" t="s">
        <v>59</v>
      </c>
      <c r="J61" s="23" t="s">
        <v>24</v>
      </c>
      <c r="K61" s="23" t="n">
        <v>8</v>
      </c>
      <c r="L61" s="25" t="n">
        <v>12</v>
      </c>
      <c r="M61" s="25" t="n">
        <v>17</v>
      </c>
      <c r="N61" s="25" t="n">
        <v>2</v>
      </c>
      <c r="O61" s="25" t="n">
        <v>3</v>
      </c>
      <c r="P61" s="25" t="n">
        <v>6</v>
      </c>
      <c r="Q61" s="25" t="n">
        <v>8</v>
      </c>
      <c r="R61" s="25" t="n">
        <v>9</v>
      </c>
      <c r="S61" s="25" t="n">
        <v>3</v>
      </c>
      <c r="T61" s="25" t="n">
        <v>7</v>
      </c>
      <c r="U61" s="25" t="n">
        <v>8</v>
      </c>
      <c r="V61" s="26" t="n">
        <f aca="false">SUM(L61:U61)</f>
        <v>75</v>
      </c>
      <c r="W61" s="25" t="n">
        <v>100</v>
      </c>
      <c r="X61" s="36" t="n">
        <f aca="false">V61/W61</f>
        <v>0.75</v>
      </c>
      <c r="Y61" s="28"/>
      <c r="Z61" s="28" t="n">
        <f aca="false">SUM(V61, Y61)</f>
        <v>75</v>
      </c>
      <c r="AA61" s="34" t="s">
        <v>66</v>
      </c>
      <c r="AB61" s="31" t="s">
        <v>122</v>
      </c>
    </row>
    <row r="62" customFormat="false" ht="75" hidden="false" customHeight="false" outlineLevel="0" collapsed="false">
      <c r="A62" s="23" t="n">
        <v>23</v>
      </c>
      <c r="B62" s="23" t="s">
        <v>53</v>
      </c>
      <c r="C62" s="23" t="s">
        <v>141</v>
      </c>
      <c r="D62" s="32" t="s">
        <v>142</v>
      </c>
      <c r="E62" s="33" t="s">
        <v>87</v>
      </c>
      <c r="F62" s="33" t="s">
        <v>143</v>
      </c>
      <c r="G62" s="23" t="s">
        <v>71</v>
      </c>
      <c r="H62" s="24" t="n">
        <v>40016</v>
      </c>
      <c r="I62" s="23" t="s">
        <v>59</v>
      </c>
      <c r="J62" s="23" t="s">
        <v>24</v>
      </c>
      <c r="K62" s="23" t="n">
        <v>8</v>
      </c>
      <c r="L62" s="25" t="n">
        <v>13</v>
      </c>
      <c r="M62" s="25" t="n">
        <v>10</v>
      </c>
      <c r="N62" s="25" t="n">
        <v>2</v>
      </c>
      <c r="O62" s="25" t="n">
        <v>3</v>
      </c>
      <c r="P62" s="25" t="n">
        <v>10</v>
      </c>
      <c r="Q62" s="25" t="n">
        <v>6</v>
      </c>
      <c r="R62" s="25" t="n">
        <v>10</v>
      </c>
      <c r="S62" s="25" t="n">
        <v>6</v>
      </c>
      <c r="T62" s="25" t="n">
        <v>10</v>
      </c>
      <c r="U62" s="25" t="n">
        <v>4</v>
      </c>
      <c r="V62" s="26" t="n">
        <f aca="false">SUM(L62:U62)</f>
        <v>74</v>
      </c>
      <c r="W62" s="25" t="n">
        <v>100</v>
      </c>
      <c r="X62" s="36" t="n">
        <f aca="false">V62/W62</f>
        <v>0.74</v>
      </c>
      <c r="Y62" s="28"/>
      <c r="Z62" s="28" t="n">
        <f aca="false">SUM(V62, Y62)</f>
        <v>74</v>
      </c>
      <c r="AA62" s="34" t="s">
        <v>80</v>
      </c>
      <c r="AB62" s="31" t="s">
        <v>122</v>
      </c>
    </row>
    <row r="63" customFormat="false" ht="75" hidden="false" customHeight="false" outlineLevel="0" collapsed="false">
      <c r="A63" s="23" t="n">
        <v>24</v>
      </c>
      <c r="B63" s="23" t="s">
        <v>53</v>
      </c>
      <c r="C63" s="23" t="s">
        <v>144</v>
      </c>
      <c r="D63" s="32" t="s">
        <v>145</v>
      </c>
      <c r="E63" s="33" t="s">
        <v>146</v>
      </c>
      <c r="F63" s="33" t="s">
        <v>147</v>
      </c>
      <c r="G63" s="23" t="s">
        <v>58</v>
      </c>
      <c r="H63" s="24" t="n">
        <v>39967</v>
      </c>
      <c r="I63" s="23" t="s">
        <v>59</v>
      </c>
      <c r="J63" s="23" t="s">
        <v>24</v>
      </c>
      <c r="K63" s="23" t="n">
        <v>8</v>
      </c>
      <c r="L63" s="25" t="n">
        <v>14</v>
      </c>
      <c r="M63" s="25" t="n">
        <v>13</v>
      </c>
      <c r="N63" s="25" t="n">
        <v>2</v>
      </c>
      <c r="O63" s="25" t="n">
        <v>3</v>
      </c>
      <c r="P63" s="25" t="n">
        <v>6</v>
      </c>
      <c r="Q63" s="25" t="n">
        <v>6</v>
      </c>
      <c r="R63" s="25" t="n">
        <v>8</v>
      </c>
      <c r="S63" s="25" t="n">
        <v>6</v>
      </c>
      <c r="T63" s="25" t="n">
        <v>6</v>
      </c>
      <c r="U63" s="25" t="n">
        <v>8</v>
      </c>
      <c r="V63" s="26" t="n">
        <f aca="false">SUM(L63:U63)</f>
        <v>72</v>
      </c>
      <c r="W63" s="25" t="n">
        <v>100</v>
      </c>
      <c r="X63" s="27" t="n">
        <f aca="false">V63/W63</f>
        <v>0.72</v>
      </c>
      <c r="Y63" s="28"/>
      <c r="Z63" s="28" t="n">
        <f aca="false">SUM(V63, Y63)</f>
        <v>72</v>
      </c>
      <c r="AA63" s="34" t="s">
        <v>80</v>
      </c>
      <c r="AB63" s="31" t="s">
        <v>122</v>
      </c>
    </row>
    <row r="64" customFormat="false" ht="75" hidden="false" customHeight="false" outlineLevel="0" collapsed="false">
      <c r="A64" s="23" t="n">
        <v>25</v>
      </c>
      <c r="B64" s="23" t="s">
        <v>53</v>
      </c>
      <c r="C64" s="23" t="s">
        <v>148</v>
      </c>
      <c r="D64" s="32" t="s">
        <v>149</v>
      </c>
      <c r="E64" s="33" t="s">
        <v>150</v>
      </c>
      <c r="F64" s="33" t="s">
        <v>75</v>
      </c>
      <c r="G64" s="23" t="s">
        <v>71</v>
      </c>
      <c r="H64" s="24" t="n">
        <v>40052</v>
      </c>
      <c r="I64" s="23" t="s">
        <v>59</v>
      </c>
      <c r="J64" s="23" t="s">
        <v>24</v>
      </c>
      <c r="K64" s="23" t="n">
        <v>8</v>
      </c>
      <c r="L64" s="25" t="n">
        <v>11</v>
      </c>
      <c r="M64" s="25" t="n">
        <v>13</v>
      </c>
      <c r="N64" s="25" t="n">
        <v>0</v>
      </c>
      <c r="O64" s="25" t="n">
        <v>3</v>
      </c>
      <c r="P64" s="25" t="n">
        <v>8</v>
      </c>
      <c r="Q64" s="25" t="n">
        <v>6</v>
      </c>
      <c r="R64" s="25" t="n">
        <v>8</v>
      </c>
      <c r="S64" s="25" t="n">
        <v>4</v>
      </c>
      <c r="T64" s="25" t="n">
        <v>8</v>
      </c>
      <c r="U64" s="25" t="n">
        <v>8</v>
      </c>
      <c r="V64" s="26" t="n">
        <v>69</v>
      </c>
      <c r="W64" s="25" t="n">
        <v>100</v>
      </c>
      <c r="X64" s="27" t="n">
        <f aca="false">V64/W64</f>
        <v>0.69</v>
      </c>
      <c r="Y64" s="28"/>
      <c r="Z64" s="28" t="n">
        <f aca="false">SUM(V64, Y64)</f>
        <v>69</v>
      </c>
      <c r="AA64" s="34" t="s">
        <v>80</v>
      </c>
      <c r="AB64" s="31" t="s">
        <v>122</v>
      </c>
    </row>
    <row r="65" customFormat="false" ht="75" hidden="false" customHeight="false" outlineLevel="0" collapsed="false">
      <c r="A65" s="23" t="n">
        <v>26</v>
      </c>
      <c r="B65" s="23" t="s">
        <v>53</v>
      </c>
      <c r="C65" s="23" t="s">
        <v>151</v>
      </c>
      <c r="D65" s="32" t="s">
        <v>152</v>
      </c>
      <c r="E65" s="33" t="s">
        <v>153</v>
      </c>
      <c r="F65" s="33" t="s">
        <v>154</v>
      </c>
      <c r="G65" s="23" t="s">
        <v>71</v>
      </c>
      <c r="H65" s="24" t="n">
        <v>39980</v>
      </c>
      <c r="I65" s="23" t="s">
        <v>59</v>
      </c>
      <c r="J65" s="23" t="s">
        <v>24</v>
      </c>
      <c r="K65" s="23" t="n">
        <v>8</v>
      </c>
      <c r="L65" s="25" t="n">
        <v>14</v>
      </c>
      <c r="M65" s="25" t="n">
        <v>8</v>
      </c>
      <c r="N65" s="25" t="n">
        <v>2</v>
      </c>
      <c r="O65" s="25" t="n">
        <v>3</v>
      </c>
      <c r="P65" s="25" t="n">
        <v>6</v>
      </c>
      <c r="Q65" s="25" t="n">
        <v>8</v>
      </c>
      <c r="R65" s="25" t="n">
        <v>7</v>
      </c>
      <c r="S65" s="25" t="n">
        <v>6</v>
      </c>
      <c r="T65" s="25" t="n">
        <v>7</v>
      </c>
      <c r="U65" s="25" t="n">
        <v>8</v>
      </c>
      <c r="V65" s="26" t="n">
        <v>69</v>
      </c>
      <c r="W65" s="25" t="n">
        <v>100</v>
      </c>
      <c r="X65" s="27" t="n">
        <f aca="false">V65/W65</f>
        <v>0.69</v>
      </c>
      <c r="Y65" s="28"/>
      <c r="Z65" s="28" t="n">
        <f aca="false">SUM(V65, Y65)</f>
        <v>69</v>
      </c>
      <c r="AA65" s="34" t="s">
        <v>80</v>
      </c>
      <c r="AB65" s="31" t="s">
        <v>122</v>
      </c>
    </row>
    <row r="66" customFormat="false" ht="75" hidden="false" customHeight="false" outlineLevel="0" collapsed="false">
      <c r="A66" s="23" t="n">
        <v>27</v>
      </c>
      <c r="B66" s="23" t="s">
        <v>53</v>
      </c>
      <c r="C66" s="23" t="s">
        <v>155</v>
      </c>
      <c r="D66" s="32" t="s">
        <v>156</v>
      </c>
      <c r="E66" s="33" t="s">
        <v>157</v>
      </c>
      <c r="F66" s="33" t="s">
        <v>158</v>
      </c>
      <c r="G66" s="23" t="s">
        <v>58</v>
      </c>
      <c r="H66" s="24" t="n">
        <v>40011</v>
      </c>
      <c r="I66" s="23" t="s">
        <v>59</v>
      </c>
      <c r="J66" s="23" t="s">
        <v>24</v>
      </c>
      <c r="K66" s="23" t="n">
        <v>8</v>
      </c>
      <c r="L66" s="25" t="n">
        <v>13</v>
      </c>
      <c r="M66" s="25" t="n">
        <v>5</v>
      </c>
      <c r="N66" s="25" t="n">
        <v>2</v>
      </c>
      <c r="O66" s="25" t="n">
        <v>3</v>
      </c>
      <c r="P66" s="25" t="n">
        <v>10</v>
      </c>
      <c r="Q66" s="25" t="n">
        <v>8</v>
      </c>
      <c r="R66" s="25" t="n">
        <v>6</v>
      </c>
      <c r="S66" s="25" t="n">
        <v>5</v>
      </c>
      <c r="T66" s="25" t="n">
        <v>9</v>
      </c>
      <c r="U66" s="25" t="n">
        <v>8</v>
      </c>
      <c r="V66" s="26" t="n">
        <f aca="false">SUM(L66:U66)</f>
        <v>69</v>
      </c>
      <c r="W66" s="25" t="n">
        <v>100</v>
      </c>
      <c r="X66" s="36" t="n">
        <f aca="false">V66/W66</f>
        <v>0.69</v>
      </c>
      <c r="Y66" s="28"/>
      <c r="Z66" s="28" t="n">
        <f aca="false">SUM(V66, Y66)</f>
        <v>69</v>
      </c>
      <c r="AA66" s="34" t="s">
        <v>80</v>
      </c>
      <c r="AB66" s="31" t="s">
        <v>122</v>
      </c>
    </row>
    <row r="67" customFormat="false" ht="75" hidden="false" customHeight="false" outlineLevel="0" collapsed="false">
      <c r="A67" s="23" t="n">
        <v>28</v>
      </c>
      <c r="B67" s="23" t="s">
        <v>53</v>
      </c>
      <c r="C67" s="23" t="s">
        <v>159</v>
      </c>
      <c r="D67" s="32" t="s">
        <v>160</v>
      </c>
      <c r="E67" s="33" t="s">
        <v>133</v>
      </c>
      <c r="F67" s="33" t="s">
        <v>88</v>
      </c>
      <c r="G67" s="23" t="s">
        <v>71</v>
      </c>
      <c r="H67" s="24" t="n">
        <v>40127</v>
      </c>
      <c r="I67" s="23" t="s">
        <v>59</v>
      </c>
      <c r="J67" s="23" t="s">
        <v>24</v>
      </c>
      <c r="K67" s="23" t="n">
        <v>8</v>
      </c>
      <c r="L67" s="25" t="n">
        <v>12</v>
      </c>
      <c r="M67" s="25" t="n">
        <v>7</v>
      </c>
      <c r="N67" s="25" t="n">
        <v>2</v>
      </c>
      <c r="O67" s="25" t="n">
        <v>3</v>
      </c>
      <c r="P67" s="25" t="n">
        <v>10</v>
      </c>
      <c r="Q67" s="25" t="n">
        <v>2</v>
      </c>
      <c r="R67" s="25" t="n">
        <v>7</v>
      </c>
      <c r="S67" s="25" t="n">
        <v>6</v>
      </c>
      <c r="T67" s="25" t="n">
        <v>9</v>
      </c>
      <c r="U67" s="25" t="n">
        <v>8</v>
      </c>
      <c r="V67" s="26" t="n">
        <v>66</v>
      </c>
      <c r="W67" s="25" t="n">
        <v>100</v>
      </c>
      <c r="X67" s="27" t="n">
        <f aca="false">V67/W67</f>
        <v>0.66</v>
      </c>
      <c r="Y67" s="28"/>
      <c r="Z67" s="28" t="n">
        <f aca="false">SUM(V67, Y67)</f>
        <v>66</v>
      </c>
      <c r="AA67" s="34" t="s">
        <v>80</v>
      </c>
      <c r="AB67" s="31" t="s">
        <v>122</v>
      </c>
    </row>
    <row r="68" customFormat="false" ht="75" hidden="false" customHeight="false" outlineLevel="0" collapsed="false">
      <c r="A68" s="23" t="n">
        <v>29</v>
      </c>
      <c r="B68" s="23" t="s">
        <v>53</v>
      </c>
      <c r="C68" s="23" t="s">
        <v>161</v>
      </c>
      <c r="D68" s="32" t="s">
        <v>162</v>
      </c>
      <c r="E68" s="33" t="s">
        <v>118</v>
      </c>
      <c r="F68" s="33" t="s">
        <v>154</v>
      </c>
      <c r="G68" s="23" t="s">
        <v>71</v>
      </c>
      <c r="H68" s="24" t="n">
        <v>40155</v>
      </c>
      <c r="I68" s="23" t="s">
        <v>59</v>
      </c>
      <c r="J68" s="23" t="s">
        <v>24</v>
      </c>
      <c r="K68" s="23" t="n">
        <v>8</v>
      </c>
      <c r="L68" s="25" t="n">
        <v>15</v>
      </c>
      <c r="M68" s="25" t="n">
        <v>8</v>
      </c>
      <c r="N68" s="25" t="n">
        <v>2</v>
      </c>
      <c r="O68" s="25" t="n">
        <v>3</v>
      </c>
      <c r="P68" s="25" t="n">
        <v>6</v>
      </c>
      <c r="Q68" s="25" t="n">
        <v>6</v>
      </c>
      <c r="R68" s="25" t="n">
        <v>8</v>
      </c>
      <c r="S68" s="25" t="n">
        <v>6</v>
      </c>
      <c r="T68" s="25" t="n">
        <v>5</v>
      </c>
      <c r="U68" s="25" t="n">
        <v>4</v>
      </c>
      <c r="V68" s="26" t="n">
        <f aca="false">SUM(L68:U68)</f>
        <v>63</v>
      </c>
      <c r="W68" s="25" t="n">
        <v>100</v>
      </c>
      <c r="X68" s="27" t="n">
        <f aca="false">V68/W68</f>
        <v>0.63</v>
      </c>
      <c r="Y68" s="28"/>
      <c r="Z68" s="28" t="n">
        <f aca="false">SUM(V68, Y68)</f>
        <v>63</v>
      </c>
      <c r="AA68" s="34" t="s">
        <v>80</v>
      </c>
      <c r="AB68" s="31" t="s">
        <v>122</v>
      </c>
    </row>
    <row r="69" customFormat="false" ht="75" hidden="false" customHeight="false" outlineLevel="0" collapsed="false">
      <c r="A69" s="23" t="n">
        <v>30</v>
      </c>
      <c r="B69" s="23" t="s">
        <v>53</v>
      </c>
      <c r="C69" s="23" t="s">
        <v>163</v>
      </c>
      <c r="D69" s="32" t="s">
        <v>164</v>
      </c>
      <c r="E69" s="33" t="s">
        <v>165</v>
      </c>
      <c r="F69" s="33" t="s">
        <v>166</v>
      </c>
      <c r="G69" s="23" t="s">
        <v>58</v>
      </c>
      <c r="H69" s="24" t="n">
        <v>40071</v>
      </c>
      <c r="I69" s="23" t="s">
        <v>59</v>
      </c>
      <c r="J69" s="23" t="s">
        <v>24</v>
      </c>
      <c r="K69" s="23" t="n">
        <v>8</v>
      </c>
      <c r="L69" s="25" t="n">
        <v>11</v>
      </c>
      <c r="M69" s="25" t="n">
        <v>12</v>
      </c>
      <c r="N69" s="25" t="n">
        <v>0</v>
      </c>
      <c r="O69" s="25" t="n">
        <v>3</v>
      </c>
      <c r="P69" s="25" t="n">
        <v>10</v>
      </c>
      <c r="Q69" s="25" t="n">
        <v>4</v>
      </c>
      <c r="R69" s="25" t="n">
        <v>6</v>
      </c>
      <c r="S69" s="25" t="n">
        <v>4</v>
      </c>
      <c r="T69" s="25" t="n">
        <v>7</v>
      </c>
      <c r="U69" s="25" t="n">
        <v>6</v>
      </c>
      <c r="V69" s="26" t="n">
        <v>63</v>
      </c>
      <c r="W69" s="25" t="n">
        <v>100</v>
      </c>
      <c r="X69" s="27" t="n">
        <f aca="false">V69/W69</f>
        <v>0.63</v>
      </c>
      <c r="Y69" s="28"/>
      <c r="Z69" s="28" t="n">
        <f aca="false">SUM(V69, Y69)</f>
        <v>63</v>
      </c>
      <c r="AA69" s="34" t="s">
        <v>80</v>
      </c>
      <c r="AB69" s="31" t="s">
        <v>122</v>
      </c>
    </row>
    <row r="70" customFormat="false" ht="75" hidden="false" customHeight="false" outlineLevel="0" collapsed="false">
      <c r="A70" s="23" t="n">
        <v>31</v>
      </c>
      <c r="B70" s="23" t="s">
        <v>53</v>
      </c>
      <c r="C70" s="23" t="s">
        <v>167</v>
      </c>
      <c r="D70" s="32" t="s">
        <v>168</v>
      </c>
      <c r="E70" s="33" t="s">
        <v>114</v>
      </c>
      <c r="F70" s="33" t="s">
        <v>169</v>
      </c>
      <c r="G70" s="23" t="s">
        <v>58</v>
      </c>
      <c r="H70" s="24" t="n">
        <v>40017</v>
      </c>
      <c r="I70" s="23" t="s">
        <v>59</v>
      </c>
      <c r="J70" s="23" t="s">
        <v>24</v>
      </c>
      <c r="K70" s="23" t="n">
        <v>8</v>
      </c>
      <c r="L70" s="25" t="n">
        <v>8</v>
      </c>
      <c r="M70" s="25" t="n">
        <v>10</v>
      </c>
      <c r="N70" s="25" t="n">
        <v>4</v>
      </c>
      <c r="O70" s="25" t="n">
        <v>3</v>
      </c>
      <c r="P70" s="25" t="n">
        <v>6</v>
      </c>
      <c r="Q70" s="25" t="n">
        <v>6</v>
      </c>
      <c r="R70" s="25" t="n">
        <v>6</v>
      </c>
      <c r="S70" s="25" t="n">
        <v>5</v>
      </c>
      <c r="T70" s="25" t="n">
        <v>6</v>
      </c>
      <c r="U70" s="25" t="n">
        <v>8</v>
      </c>
      <c r="V70" s="26" t="n">
        <f aca="false">SUM(L70:U70)</f>
        <v>62</v>
      </c>
      <c r="W70" s="25" t="n">
        <v>100</v>
      </c>
      <c r="X70" s="36" t="n">
        <f aca="false">V70/W70</f>
        <v>0.62</v>
      </c>
      <c r="Y70" s="28"/>
      <c r="Z70" s="28" t="n">
        <f aca="false">SUM(V70, Y70)</f>
        <v>62</v>
      </c>
      <c r="AA70" s="34" t="s">
        <v>80</v>
      </c>
      <c r="AB70" s="31" t="s">
        <v>122</v>
      </c>
    </row>
    <row r="71" customFormat="false" ht="75" hidden="false" customHeight="false" outlineLevel="0" collapsed="false">
      <c r="A71" s="23" t="n">
        <v>32</v>
      </c>
      <c r="B71" s="23" t="s">
        <v>53</v>
      </c>
      <c r="C71" s="23" t="s">
        <v>170</v>
      </c>
      <c r="D71" s="32" t="s">
        <v>171</v>
      </c>
      <c r="E71" s="33" t="s">
        <v>172</v>
      </c>
      <c r="F71" s="33" t="s">
        <v>130</v>
      </c>
      <c r="G71" s="23" t="s">
        <v>71</v>
      </c>
      <c r="H71" s="24" t="n">
        <v>39936</v>
      </c>
      <c r="I71" s="23" t="s">
        <v>59</v>
      </c>
      <c r="J71" s="23" t="s">
        <v>24</v>
      </c>
      <c r="K71" s="23" t="n">
        <v>8</v>
      </c>
      <c r="L71" s="25" t="n">
        <v>15</v>
      </c>
      <c r="M71" s="25" t="n">
        <v>3</v>
      </c>
      <c r="N71" s="25" t="n">
        <v>2</v>
      </c>
      <c r="O71" s="25" t="n">
        <v>3</v>
      </c>
      <c r="P71" s="25" t="n">
        <v>6</v>
      </c>
      <c r="Q71" s="25" t="n">
        <v>2</v>
      </c>
      <c r="R71" s="25" t="n">
        <v>9</v>
      </c>
      <c r="S71" s="25" t="n">
        <v>6</v>
      </c>
      <c r="T71" s="25" t="n">
        <v>7</v>
      </c>
      <c r="U71" s="25" t="n">
        <v>8</v>
      </c>
      <c r="V71" s="26" t="n">
        <f aca="false">SUM(L71:U71)</f>
        <v>61</v>
      </c>
      <c r="W71" s="25" t="n">
        <v>100</v>
      </c>
      <c r="X71" s="36" t="n">
        <f aca="false">V71/W71</f>
        <v>0.61</v>
      </c>
      <c r="Y71" s="28"/>
      <c r="Z71" s="28" t="n">
        <f aca="false">SUM(V71, Y71)</f>
        <v>61</v>
      </c>
      <c r="AA71" s="34" t="s">
        <v>80</v>
      </c>
      <c r="AB71" s="31" t="s">
        <v>122</v>
      </c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  <c r="GK71" s="1"/>
      <c r="GL71" s="1"/>
      <c r="GM71" s="1"/>
      <c r="GN71" s="1"/>
      <c r="GO71" s="1"/>
      <c r="GP71" s="1"/>
      <c r="GQ71" s="1"/>
      <c r="GR71" s="1"/>
      <c r="GS71" s="1"/>
      <c r="GT71" s="1"/>
      <c r="GU71" s="1"/>
      <c r="GV71" s="1"/>
      <c r="GW71" s="1"/>
      <c r="GX71" s="1"/>
      <c r="GY71" s="1"/>
      <c r="GZ71" s="1"/>
      <c r="HA71" s="1"/>
      <c r="HB71" s="1"/>
      <c r="HC71" s="1"/>
      <c r="HD71" s="1"/>
      <c r="HE71" s="1"/>
      <c r="HF71" s="1"/>
      <c r="HG71" s="1"/>
      <c r="HH71" s="1"/>
      <c r="HI71" s="1"/>
      <c r="HJ71" s="1"/>
      <c r="HK71" s="1"/>
      <c r="HL71" s="1"/>
      <c r="HM71" s="1"/>
      <c r="HN71" s="1"/>
      <c r="HO71" s="1"/>
      <c r="HP71" s="1"/>
      <c r="HQ71" s="1"/>
      <c r="HR71" s="1"/>
      <c r="HS71" s="1"/>
      <c r="HT71" s="1"/>
      <c r="HU71" s="1"/>
      <c r="HV71" s="1"/>
      <c r="HW71" s="1"/>
      <c r="HX71" s="1"/>
      <c r="HY71" s="1"/>
      <c r="HZ71" s="1"/>
      <c r="IA71" s="1"/>
      <c r="IB71" s="1"/>
      <c r="IC71" s="1"/>
      <c r="ID71" s="1"/>
      <c r="IE71" s="1"/>
      <c r="IF71" s="1"/>
      <c r="IG71" s="1"/>
      <c r="IH71" s="1"/>
      <c r="II71" s="1"/>
      <c r="IJ71" s="1"/>
      <c r="IK71" s="1"/>
      <c r="IL71" s="1"/>
      <c r="IM71" s="1"/>
      <c r="IN71" s="1"/>
      <c r="IO71" s="1"/>
      <c r="IP71" s="1"/>
      <c r="IQ71" s="1"/>
      <c r="IR71" s="1"/>
      <c r="IS71" s="1"/>
      <c r="IT71" s="1"/>
    </row>
    <row r="72" customFormat="false" ht="75" hidden="false" customHeight="false" outlineLevel="0" collapsed="false">
      <c r="A72" s="23" t="n">
        <v>33</v>
      </c>
      <c r="B72" s="23" t="s">
        <v>53</v>
      </c>
      <c r="C72" s="23" t="s">
        <v>173</v>
      </c>
      <c r="D72" s="32" t="s">
        <v>174</v>
      </c>
      <c r="E72" s="33" t="s">
        <v>87</v>
      </c>
      <c r="F72" s="33" t="s">
        <v>130</v>
      </c>
      <c r="G72" s="23" t="s">
        <v>71</v>
      </c>
      <c r="H72" s="24" t="n">
        <v>39920</v>
      </c>
      <c r="I72" s="23" t="s">
        <v>59</v>
      </c>
      <c r="J72" s="23" t="s">
        <v>24</v>
      </c>
      <c r="K72" s="23" t="n">
        <v>8</v>
      </c>
      <c r="L72" s="25" t="n">
        <v>15</v>
      </c>
      <c r="M72" s="25" t="n">
        <v>0</v>
      </c>
      <c r="N72" s="25" t="n">
        <v>0</v>
      </c>
      <c r="O72" s="25" t="n">
        <v>3</v>
      </c>
      <c r="P72" s="25" t="n">
        <v>4</v>
      </c>
      <c r="Q72" s="25" t="n">
        <v>8</v>
      </c>
      <c r="R72" s="25" t="n">
        <v>8</v>
      </c>
      <c r="S72" s="25" t="n">
        <v>6</v>
      </c>
      <c r="T72" s="25" t="n">
        <v>7</v>
      </c>
      <c r="U72" s="25" t="n">
        <v>8</v>
      </c>
      <c r="V72" s="26" t="n">
        <v>59</v>
      </c>
      <c r="W72" s="25" t="n">
        <v>100</v>
      </c>
      <c r="X72" s="27" t="n">
        <v>0.59</v>
      </c>
      <c r="Y72" s="28"/>
      <c r="Z72" s="28" t="n">
        <f aca="false">SUM(V72, Y72)</f>
        <v>59</v>
      </c>
      <c r="AA72" s="34" t="s">
        <v>80</v>
      </c>
      <c r="AB72" s="31" t="s">
        <v>122</v>
      </c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  <c r="GO72" s="1"/>
      <c r="GP72" s="1"/>
      <c r="GQ72" s="1"/>
      <c r="GR72" s="1"/>
      <c r="GS72" s="1"/>
      <c r="GT72" s="1"/>
      <c r="GU72" s="1"/>
      <c r="GV72" s="1"/>
      <c r="GW72" s="1"/>
      <c r="GX72" s="1"/>
      <c r="GY72" s="1"/>
      <c r="GZ72" s="1"/>
      <c r="HA72" s="1"/>
      <c r="HB72" s="1"/>
      <c r="HC72" s="1"/>
      <c r="HD72" s="1"/>
      <c r="HE72" s="1"/>
      <c r="HF72" s="1"/>
      <c r="HG72" s="1"/>
      <c r="HH72" s="1"/>
      <c r="HI72" s="1"/>
      <c r="HJ72" s="1"/>
      <c r="HK72" s="1"/>
      <c r="HL72" s="1"/>
      <c r="HM72" s="1"/>
      <c r="HN72" s="1"/>
      <c r="HO72" s="1"/>
      <c r="HP72" s="1"/>
      <c r="HQ72" s="1"/>
      <c r="HR72" s="1"/>
      <c r="HS72" s="1"/>
      <c r="HT72" s="1"/>
      <c r="HU72" s="1"/>
      <c r="HV72" s="1"/>
      <c r="HW72" s="1"/>
      <c r="HX72" s="1"/>
      <c r="HY72" s="1"/>
      <c r="HZ72" s="1"/>
      <c r="IA72" s="1"/>
      <c r="IB72" s="1"/>
      <c r="IC72" s="1"/>
      <c r="ID72" s="1"/>
      <c r="IE72" s="1"/>
      <c r="IF72" s="1"/>
      <c r="IG72" s="1"/>
      <c r="IH72" s="1"/>
      <c r="II72" s="1"/>
      <c r="IJ72" s="1"/>
      <c r="IK72" s="1"/>
      <c r="IL72" s="1"/>
      <c r="IM72" s="1"/>
      <c r="IN72" s="1"/>
      <c r="IO72" s="1"/>
      <c r="IP72" s="1"/>
      <c r="IQ72" s="1"/>
      <c r="IR72" s="1"/>
      <c r="IS72" s="1"/>
      <c r="IT72" s="1"/>
    </row>
    <row r="73" customFormat="false" ht="75" hidden="false" customHeight="false" outlineLevel="0" collapsed="false">
      <c r="A73" s="23" t="n">
        <v>34</v>
      </c>
      <c r="B73" s="23" t="s">
        <v>53</v>
      </c>
      <c r="C73" s="23" t="s">
        <v>175</v>
      </c>
      <c r="D73" s="32" t="s">
        <v>176</v>
      </c>
      <c r="E73" s="33" t="s">
        <v>177</v>
      </c>
      <c r="F73" s="33" t="s">
        <v>178</v>
      </c>
      <c r="G73" s="23" t="s">
        <v>71</v>
      </c>
      <c r="H73" s="24" t="n">
        <v>40000</v>
      </c>
      <c r="I73" s="23" t="s">
        <v>59</v>
      </c>
      <c r="J73" s="23" t="s">
        <v>24</v>
      </c>
      <c r="K73" s="23" t="n">
        <v>8</v>
      </c>
      <c r="L73" s="25" t="n">
        <v>13</v>
      </c>
      <c r="M73" s="25" t="n">
        <v>5</v>
      </c>
      <c r="N73" s="25" t="n">
        <v>0</v>
      </c>
      <c r="O73" s="25" t="n">
        <v>3</v>
      </c>
      <c r="P73" s="25" t="n">
        <v>6</v>
      </c>
      <c r="Q73" s="25" t="n">
        <v>6</v>
      </c>
      <c r="R73" s="25" t="n">
        <v>8</v>
      </c>
      <c r="S73" s="25" t="n">
        <v>5</v>
      </c>
      <c r="T73" s="25" t="n">
        <v>8</v>
      </c>
      <c r="U73" s="25" t="n">
        <v>4</v>
      </c>
      <c r="V73" s="26" t="n">
        <f aca="false">SUM(L73:U73)</f>
        <v>58</v>
      </c>
      <c r="W73" s="25" t="n">
        <v>100</v>
      </c>
      <c r="X73" s="36" t="n">
        <f aca="false">V73/W73</f>
        <v>0.58</v>
      </c>
      <c r="Y73" s="28"/>
      <c r="Z73" s="28" t="n">
        <f aca="false">SUM(V73, Y73)</f>
        <v>58</v>
      </c>
      <c r="AA73" s="34" t="s">
        <v>80</v>
      </c>
      <c r="AB73" s="31" t="s">
        <v>122</v>
      </c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  <c r="GS73" s="1"/>
      <c r="GT73" s="1"/>
      <c r="GU73" s="1"/>
      <c r="GV73" s="1"/>
      <c r="GW73" s="1"/>
      <c r="GX73" s="1"/>
      <c r="GY73" s="1"/>
      <c r="GZ73" s="1"/>
      <c r="HA73" s="1"/>
      <c r="HB73" s="1"/>
      <c r="HC73" s="1"/>
      <c r="HD73" s="1"/>
      <c r="HE73" s="1"/>
      <c r="HF73" s="1"/>
      <c r="HG73" s="1"/>
      <c r="HH73" s="1"/>
      <c r="HI73" s="1"/>
      <c r="HJ73" s="1"/>
      <c r="HK73" s="1"/>
      <c r="HL73" s="1"/>
      <c r="HM73" s="1"/>
      <c r="HN73" s="1"/>
      <c r="HO73" s="1"/>
      <c r="HP73" s="1"/>
      <c r="HQ73" s="1"/>
      <c r="HR73" s="1"/>
      <c r="HS73" s="1"/>
      <c r="HT73" s="1"/>
      <c r="HU73" s="1"/>
      <c r="HV73" s="1"/>
      <c r="HW73" s="1"/>
      <c r="HX73" s="1"/>
      <c r="HY73" s="1"/>
      <c r="HZ73" s="1"/>
      <c r="IA73" s="1"/>
      <c r="IB73" s="1"/>
      <c r="IC73" s="1"/>
      <c r="ID73" s="1"/>
      <c r="IE73" s="1"/>
      <c r="IF73" s="1"/>
      <c r="IG73" s="1"/>
      <c r="IH73" s="1"/>
      <c r="II73" s="1"/>
      <c r="IJ73" s="1"/>
      <c r="IK73" s="1"/>
      <c r="IL73" s="1"/>
      <c r="IM73" s="1"/>
      <c r="IN73" s="1"/>
      <c r="IO73" s="1"/>
      <c r="IP73" s="1"/>
      <c r="IQ73" s="1"/>
      <c r="IR73" s="1"/>
      <c r="IS73" s="1"/>
      <c r="IT73" s="1"/>
    </row>
    <row r="74" customFormat="false" ht="75" hidden="false" customHeight="false" outlineLevel="0" collapsed="false">
      <c r="A74" s="23" t="n">
        <v>35</v>
      </c>
      <c r="B74" s="23" t="s">
        <v>53</v>
      </c>
      <c r="C74" s="23" t="s">
        <v>179</v>
      </c>
      <c r="D74" s="32" t="s">
        <v>180</v>
      </c>
      <c r="E74" s="33" t="s">
        <v>95</v>
      </c>
      <c r="F74" s="33" t="s">
        <v>143</v>
      </c>
      <c r="G74" s="23" t="s">
        <v>71</v>
      </c>
      <c r="H74" s="24" t="n">
        <v>40066</v>
      </c>
      <c r="I74" s="23" t="s">
        <v>59</v>
      </c>
      <c r="J74" s="23" t="s">
        <v>24</v>
      </c>
      <c r="K74" s="23" t="n">
        <v>8</v>
      </c>
      <c r="L74" s="25" t="n">
        <v>12</v>
      </c>
      <c r="M74" s="25" t="n">
        <v>0</v>
      </c>
      <c r="N74" s="25" t="n">
        <v>2</v>
      </c>
      <c r="O74" s="25" t="n">
        <v>3</v>
      </c>
      <c r="P74" s="25" t="n">
        <v>6</v>
      </c>
      <c r="Q74" s="25" t="n">
        <v>8</v>
      </c>
      <c r="R74" s="25" t="n">
        <v>7</v>
      </c>
      <c r="S74" s="25" t="n">
        <v>5</v>
      </c>
      <c r="T74" s="25" t="n">
        <v>7</v>
      </c>
      <c r="U74" s="25" t="n">
        <v>8</v>
      </c>
      <c r="V74" s="26" t="n">
        <f aca="false">SUM(L74:U74)</f>
        <v>58</v>
      </c>
      <c r="W74" s="25" t="n">
        <v>100</v>
      </c>
      <c r="X74" s="36" t="n">
        <f aca="false">V74/W74</f>
        <v>0.58</v>
      </c>
      <c r="Y74" s="28"/>
      <c r="Z74" s="28" t="n">
        <f aca="false">SUM(V74, Y74)</f>
        <v>58</v>
      </c>
      <c r="AA74" s="34" t="s">
        <v>80</v>
      </c>
      <c r="AB74" s="31" t="s">
        <v>122</v>
      </c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  <c r="GJ74" s="1"/>
      <c r="GK74" s="1"/>
      <c r="GL74" s="1"/>
      <c r="GM74" s="1"/>
      <c r="GN74" s="1"/>
      <c r="GO74" s="1"/>
      <c r="GP74" s="1"/>
      <c r="GQ74" s="1"/>
      <c r="GR74" s="1"/>
      <c r="GS74" s="1"/>
      <c r="GT74" s="1"/>
      <c r="GU74" s="1"/>
      <c r="GV74" s="1"/>
      <c r="GW74" s="1"/>
      <c r="GX74" s="1"/>
      <c r="GY74" s="1"/>
      <c r="GZ74" s="1"/>
      <c r="HA74" s="1"/>
      <c r="HB74" s="1"/>
      <c r="HC74" s="1"/>
      <c r="HD74" s="1"/>
      <c r="HE74" s="1"/>
      <c r="HF74" s="1"/>
      <c r="HG74" s="1"/>
      <c r="HH74" s="1"/>
      <c r="HI74" s="1"/>
      <c r="HJ74" s="1"/>
      <c r="HK74" s="1"/>
      <c r="HL74" s="1"/>
      <c r="HM74" s="1"/>
      <c r="HN74" s="1"/>
      <c r="HO74" s="1"/>
      <c r="HP74" s="1"/>
      <c r="HQ74" s="1"/>
      <c r="HR74" s="1"/>
      <c r="HS74" s="1"/>
      <c r="HT74" s="1"/>
      <c r="HU74" s="1"/>
      <c r="HV74" s="1"/>
      <c r="HW74" s="1"/>
      <c r="HX74" s="1"/>
      <c r="HY74" s="1"/>
      <c r="HZ74" s="1"/>
      <c r="IA74" s="1"/>
      <c r="IB74" s="1"/>
      <c r="IC74" s="1"/>
      <c r="ID74" s="1"/>
      <c r="IE74" s="1"/>
      <c r="IF74" s="1"/>
      <c r="IG74" s="1"/>
      <c r="IH74" s="1"/>
      <c r="II74" s="1"/>
      <c r="IJ74" s="1"/>
      <c r="IK74" s="1"/>
      <c r="IL74" s="1"/>
      <c r="IM74" s="1"/>
      <c r="IN74" s="1"/>
      <c r="IO74" s="1"/>
      <c r="IP74" s="1"/>
      <c r="IQ74" s="1"/>
      <c r="IR74" s="1"/>
      <c r="IS74" s="1"/>
      <c r="IT74" s="1"/>
    </row>
    <row r="75" customFormat="false" ht="75" hidden="false" customHeight="false" outlineLevel="0" collapsed="false">
      <c r="A75" s="23" t="n">
        <v>36</v>
      </c>
      <c r="B75" s="23" t="s">
        <v>53</v>
      </c>
      <c r="C75" s="23" t="s">
        <v>181</v>
      </c>
      <c r="D75" s="32" t="s">
        <v>182</v>
      </c>
      <c r="E75" s="33" t="s">
        <v>153</v>
      </c>
      <c r="F75" s="33" t="s">
        <v>130</v>
      </c>
      <c r="G75" s="23" t="s">
        <v>71</v>
      </c>
      <c r="H75" s="24" t="n">
        <v>39798</v>
      </c>
      <c r="I75" s="23" t="s">
        <v>59</v>
      </c>
      <c r="J75" s="23" t="s">
        <v>24</v>
      </c>
      <c r="K75" s="23" t="n">
        <v>8</v>
      </c>
      <c r="L75" s="25" t="n">
        <v>13</v>
      </c>
      <c r="M75" s="25" t="n">
        <v>10</v>
      </c>
      <c r="N75" s="25" t="n">
        <v>3</v>
      </c>
      <c r="O75" s="25" t="n">
        <v>3</v>
      </c>
      <c r="P75" s="25" t="n">
        <v>6</v>
      </c>
      <c r="Q75" s="25" t="n">
        <v>0</v>
      </c>
      <c r="R75" s="25" t="n">
        <v>8</v>
      </c>
      <c r="S75" s="25" t="n">
        <v>6</v>
      </c>
      <c r="T75" s="25" t="n">
        <v>2</v>
      </c>
      <c r="U75" s="25" t="n">
        <v>4</v>
      </c>
      <c r="V75" s="26" t="n">
        <v>55</v>
      </c>
      <c r="W75" s="25" t="n">
        <v>100</v>
      </c>
      <c r="X75" s="27" t="n">
        <f aca="false">V75/W75</f>
        <v>0.55</v>
      </c>
      <c r="Y75" s="28"/>
      <c r="Z75" s="28" t="n">
        <f aca="false">SUM(V75, Y75)</f>
        <v>55</v>
      </c>
      <c r="AA75" s="34" t="s">
        <v>80</v>
      </c>
      <c r="AB75" s="31" t="s">
        <v>122</v>
      </c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  <c r="GJ75" s="1"/>
      <c r="GK75" s="1"/>
      <c r="GL75" s="1"/>
      <c r="GM75" s="1"/>
      <c r="GN75" s="1"/>
      <c r="GO75" s="1"/>
      <c r="GP75" s="1"/>
      <c r="GQ75" s="1"/>
      <c r="GR75" s="1"/>
      <c r="GS75" s="1"/>
      <c r="GT75" s="1"/>
      <c r="GU75" s="1"/>
      <c r="GV75" s="1"/>
      <c r="GW75" s="1"/>
      <c r="GX75" s="1"/>
      <c r="GY75" s="1"/>
      <c r="GZ75" s="1"/>
      <c r="HA75" s="1"/>
      <c r="HB75" s="1"/>
      <c r="HC75" s="1"/>
      <c r="HD75" s="1"/>
      <c r="HE75" s="1"/>
      <c r="HF75" s="1"/>
      <c r="HG75" s="1"/>
      <c r="HH75" s="1"/>
      <c r="HI75" s="1"/>
      <c r="HJ75" s="1"/>
      <c r="HK75" s="1"/>
      <c r="HL75" s="1"/>
      <c r="HM75" s="1"/>
      <c r="HN75" s="1"/>
      <c r="HO75" s="1"/>
      <c r="HP75" s="1"/>
      <c r="HQ75" s="1"/>
      <c r="HR75" s="1"/>
      <c r="HS75" s="1"/>
      <c r="HT75" s="1"/>
      <c r="HU75" s="1"/>
      <c r="HV75" s="1"/>
      <c r="HW75" s="1"/>
      <c r="HX75" s="1"/>
      <c r="HY75" s="1"/>
      <c r="HZ75" s="1"/>
      <c r="IA75" s="1"/>
      <c r="IB75" s="1"/>
      <c r="IC75" s="1"/>
      <c r="ID75" s="1"/>
      <c r="IE75" s="1"/>
      <c r="IF75" s="1"/>
      <c r="IG75" s="1"/>
      <c r="IH75" s="1"/>
      <c r="II75" s="1"/>
      <c r="IJ75" s="1"/>
      <c r="IK75" s="1"/>
      <c r="IL75" s="1"/>
      <c r="IM75" s="1"/>
      <c r="IN75" s="1"/>
      <c r="IO75" s="1"/>
      <c r="IP75" s="1"/>
      <c r="IQ75" s="1"/>
      <c r="IR75" s="1"/>
      <c r="IS75" s="1"/>
      <c r="IT75" s="1"/>
    </row>
    <row r="76" customFormat="false" ht="75" hidden="false" customHeight="false" outlineLevel="0" collapsed="false">
      <c r="A76" s="23" t="n">
        <v>37</v>
      </c>
      <c r="B76" s="23" t="s">
        <v>53</v>
      </c>
      <c r="C76" s="23" t="s">
        <v>183</v>
      </c>
      <c r="D76" s="32" t="s">
        <v>184</v>
      </c>
      <c r="E76" s="33" t="s">
        <v>78</v>
      </c>
      <c r="F76" s="33" t="s">
        <v>185</v>
      </c>
      <c r="G76" s="23" t="s">
        <v>71</v>
      </c>
      <c r="H76" s="24" t="n">
        <v>39887</v>
      </c>
      <c r="I76" s="23" t="s">
        <v>59</v>
      </c>
      <c r="J76" s="23" t="s">
        <v>24</v>
      </c>
      <c r="K76" s="23" t="n">
        <v>8</v>
      </c>
      <c r="L76" s="25" t="n">
        <v>14</v>
      </c>
      <c r="M76" s="25" t="n">
        <v>3</v>
      </c>
      <c r="N76" s="25" t="n">
        <v>0</v>
      </c>
      <c r="O76" s="25" t="n">
        <v>3</v>
      </c>
      <c r="P76" s="25" t="n">
        <v>10</v>
      </c>
      <c r="Q76" s="25" t="n">
        <v>2</v>
      </c>
      <c r="R76" s="25" t="n">
        <v>7</v>
      </c>
      <c r="S76" s="25" t="n">
        <v>4</v>
      </c>
      <c r="T76" s="25" t="n">
        <v>4</v>
      </c>
      <c r="U76" s="25" t="n">
        <v>8</v>
      </c>
      <c r="V76" s="26" t="n">
        <v>55</v>
      </c>
      <c r="W76" s="25" t="n">
        <v>100</v>
      </c>
      <c r="X76" s="27" t="n">
        <f aca="false">V76/W76</f>
        <v>0.55</v>
      </c>
      <c r="Y76" s="28"/>
      <c r="Z76" s="28" t="n">
        <f aca="false">SUM(V76, Y76)</f>
        <v>55</v>
      </c>
      <c r="AA76" s="34" t="s">
        <v>80</v>
      </c>
      <c r="AB76" s="31" t="s">
        <v>122</v>
      </c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  <c r="GJ76" s="1"/>
      <c r="GK76" s="1"/>
      <c r="GL76" s="1"/>
      <c r="GM76" s="1"/>
      <c r="GN76" s="1"/>
      <c r="GO76" s="1"/>
      <c r="GP76" s="1"/>
      <c r="GQ76" s="1"/>
      <c r="GR76" s="1"/>
      <c r="GS76" s="1"/>
      <c r="GT76" s="1"/>
      <c r="GU76" s="1"/>
      <c r="GV76" s="1"/>
      <c r="GW76" s="1"/>
      <c r="GX76" s="1"/>
      <c r="GY76" s="1"/>
      <c r="GZ76" s="1"/>
      <c r="HA76" s="1"/>
      <c r="HB76" s="1"/>
      <c r="HC76" s="1"/>
      <c r="HD76" s="1"/>
      <c r="HE76" s="1"/>
      <c r="HF76" s="1"/>
      <c r="HG76" s="1"/>
      <c r="HH76" s="1"/>
      <c r="HI76" s="1"/>
      <c r="HJ76" s="1"/>
      <c r="HK76" s="1"/>
      <c r="HL76" s="1"/>
      <c r="HM76" s="1"/>
      <c r="HN76" s="1"/>
      <c r="HO76" s="1"/>
      <c r="HP76" s="1"/>
      <c r="HQ76" s="1"/>
      <c r="HR76" s="1"/>
      <c r="HS76" s="1"/>
      <c r="HT76" s="1"/>
      <c r="HU76" s="1"/>
      <c r="HV76" s="1"/>
      <c r="HW76" s="1"/>
      <c r="HX76" s="1"/>
      <c r="HY76" s="1"/>
      <c r="HZ76" s="1"/>
      <c r="IA76" s="1"/>
      <c r="IB76" s="1"/>
      <c r="IC76" s="1"/>
      <c r="ID76" s="1"/>
      <c r="IE76" s="1"/>
      <c r="IF76" s="1"/>
      <c r="IG76" s="1"/>
      <c r="IH76" s="1"/>
      <c r="II76" s="1"/>
      <c r="IJ76" s="1"/>
      <c r="IK76" s="1"/>
      <c r="IL76" s="1"/>
      <c r="IM76" s="1"/>
      <c r="IN76" s="1"/>
      <c r="IO76" s="1"/>
      <c r="IP76" s="1"/>
      <c r="IQ76" s="1"/>
      <c r="IR76" s="1"/>
      <c r="IS76" s="1"/>
      <c r="IT76" s="1"/>
    </row>
    <row r="77" customFormat="false" ht="75" hidden="false" customHeight="false" outlineLevel="0" collapsed="false">
      <c r="A77" s="23" t="n">
        <v>38</v>
      </c>
      <c r="B77" s="23" t="s">
        <v>53</v>
      </c>
      <c r="C77" s="23" t="s">
        <v>186</v>
      </c>
      <c r="D77" s="32" t="s">
        <v>187</v>
      </c>
      <c r="E77" s="33" t="s">
        <v>188</v>
      </c>
      <c r="F77" s="33" t="s">
        <v>189</v>
      </c>
      <c r="G77" s="23" t="s">
        <v>58</v>
      </c>
      <c r="H77" s="24" t="n">
        <v>40060</v>
      </c>
      <c r="I77" s="23" t="s">
        <v>59</v>
      </c>
      <c r="J77" s="23" t="s">
        <v>24</v>
      </c>
      <c r="K77" s="23" t="n">
        <v>8</v>
      </c>
      <c r="L77" s="25" t="n">
        <v>10</v>
      </c>
      <c r="M77" s="25" t="n">
        <v>0</v>
      </c>
      <c r="N77" s="25" t="n">
        <v>2</v>
      </c>
      <c r="O77" s="25" t="n">
        <v>3</v>
      </c>
      <c r="P77" s="25" t="n">
        <v>10</v>
      </c>
      <c r="Q77" s="25" t="n">
        <v>4</v>
      </c>
      <c r="R77" s="25" t="n">
        <v>6</v>
      </c>
      <c r="S77" s="25" t="n">
        <v>3</v>
      </c>
      <c r="T77" s="25" t="n">
        <v>6</v>
      </c>
      <c r="U77" s="25" t="n">
        <v>8</v>
      </c>
      <c r="V77" s="26" t="n">
        <v>52</v>
      </c>
      <c r="W77" s="25" t="n">
        <v>100</v>
      </c>
      <c r="X77" s="27" t="n">
        <f aca="false">V77/W77</f>
        <v>0.52</v>
      </c>
      <c r="Y77" s="28"/>
      <c r="Z77" s="28" t="n">
        <f aca="false">SUM(V77, Y77)</f>
        <v>52</v>
      </c>
      <c r="AA77" s="34" t="s">
        <v>80</v>
      </c>
      <c r="AB77" s="31" t="s">
        <v>122</v>
      </c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1"/>
      <c r="GA77" s="1"/>
      <c r="GB77" s="1"/>
      <c r="GC77" s="1"/>
      <c r="GD77" s="1"/>
      <c r="GE77" s="1"/>
      <c r="GF77" s="1"/>
      <c r="GG77" s="1"/>
      <c r="GH77" s="1"/>
      <c r="GI77" s="1"/>
      <c r="GJ77" s="1"/>
      <c r="GK77" s="1"/>
      <c r="GL77" s="1"/>
      <c r="GM77" s="1"/>
      <c r="GN77" s="1"/>
      <c r="GO77" s="1"/>
      <c r="GP77" s="1"/>
      <c r="GQ77" s="1"/>
      <c r="GR77" s="1"/>
      <c r="GS77" s="1"/>
      <c r="GT77" s="1"/>
      <c r="GU77" s="1"/>
      <c r="GV77" s="1"/>
      <c r="GW77" s="1"/>
      <c r="GX77" s="1"/>
      <c r="GY77" s="1"/>
      <c r="GZ77" s="1"/>
      <c r="HA77" s="1"/>
      <c r="HB77" s="1"/>
      <c r="HC77" s="1"/>
      <c r="HD77" s="1"/>
      <c r="HE77" s="1"/>
      <c r="HF77" s="1"/>
      <c r="HG77" s="1"/>
      <c r="HH77" s="1"/>
      <c r="HI77" s="1"/>
      <c r="HJ77" s="1"/>
      <c r="HK77" s="1"/>
      <c r="HL77" s="1"/>
      <c r="HM77" s="1"/>
      <c r="HN77" s="1"/>
      <c r="HO77" s="1"/>
      <c r="HP77" s="1"/>
      <c r="HQ77" s="1"/>
      <c r="HR77" s="1"/>
      <c r="HS77" s="1"/>
      <c r="HT77" s="1"/>
      <c r="HU77" s="1"/>
      <c r="HV77" s="1"/>
      <c r="HW77" s="1"/>
      <c r="HX77" s="1"/>
      <c r="HY77" s="1"/>
      <c r="HZ77" s="1"/>
      <c r="IA77" s="1"/>
      <c r="IB77" s="1"/>
      <c r="IC77" s="1"/>
      <c r="ID77" s="1"/>
      <c r="IE77" s="1"/>
      <c r="IF77" s="1"/>
      <c r="IG77" s="1"/>
      <c r="IH77" s="1"/>
      <c r="II77" s="1"/>
      <c r="IJ77" s="1"/>
      <c r="IK77" s="1"/>
      <c r="IL77" s="1"/>
      <c r="IM77" s="1"/>
      <c r="IN77" s="1"/>
      <c r="IO77" s="1"/>
      <c r="IP77" s="1"/>
      <c r="IQ77" s="1"/>
      <c r="IR77" s="1"/>
      <c r="IS77" s="1"/>
      <c r="IT77" s="1"/>
    </row>
    <row r="78" customFormat="false" ht="75" hidden="false" customHeight="false" outlineLevel="0" collapsed="false">
      <c r="A78" s="23" t="n">
        <v>39</v>
      </c>
      <c r="B78" s="23" t="s">
        <v>53</v>
      </c>
      <c r="C78" s="23" t="s">
        <v>190</v>
      </c>
      <c r="D78" s="23" t="s">
        <v>191</v>
      </c>
      <c r="E78" s="23" t="s">
        <v>192</v>
      </c>
      <c r="F78" s="23" t="s">
        <v>193</v>
      </c>
      <c r="G78" s="23" t="s">
        <v>58</v>
      </c>
      <c r="H78" s="24" t="n">
        <v>39668</v>
      </c>
      <c r="I78" s="23" t="s">
        <v>59</v>
      </c>
      <c r="J78" s="23" t="s">
        <v>24</v>
      </c>
      <c r="K78" s="23" t="n">
        <v>9</v>
      </c>
      <c r="L78" s="25" t="n">
        <v>6</v>
      </c>
      <c r="M78" s="25" t="n">
        <v>2</v>
      </c>
      <c r="N78" s="25" t="n">
        <v>1</v>
      </c>
      <c r="O78" s="25" t="n">
        <v>6</v>
      </c>
      <c r="P78" s="25" t="n">
        <v>11</v>
      </c>
      <c r="Q78" s="25" t="n">
        <v>2</v>
      </c>
      <c r="R78" s="25" t="n">
        <v>8</v>
      </c>
      <c r="S78" s="25" t="n">
        <v>18</v>
      </c>
      <c r="T78" s="25" t="n">
        <v>8</v>
      </c>
      <c r="U78" s="25"/>
      <c r="V78" s="26" t="n">
        <f aca="false">SUM(L78:U78)</f>
        <v>62</v>
      </c>
      <c r="W78" s="25" t="n">
        <v>100</v>
      </c>
      <c r="X78" s="36" t="n">
        <f aca="false">V78/W78</f>
        <v>0.62</v>
      </c>
      <c r="Y78" s="28"/>
      <c r="Z78" s="28" t="n">
        <f aca="false">SUM(V78, Y78)</f>
        <v>62</v>
      </c>
      <c r="AA78" s="29" t="s">
        <v>60</v>
      </c>
      <c r="AB78" s="23" t="s">
        <v>194</v>
      </c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  <c r="GK78" s="1"/>
      <c r="GL78" s="1"/>
      <c r="GM78" s="1"/>
      <c r="GN78" s="1"/>
      <c r="GO78" s="1"/>
      <c r="GP78" s="1"/>
      <c r="GQ78" s="1"/>
      <c r="GR78" s="1"/>
      <c r="GS78" s="1"/>
      <c r="GT78" s="1"/>
      <c r="GU78" s="1"/>
      <c r="GV78" s="1"/>
      <c r="GW78" s="1"/>
      <c r="GX78" s="1"/>
      <c r="GY78" s="1"/>
      <c r="GZ78" s="1"/>
      <c r="HA78" s="1"/>
      <c r="HB78" s="1"/>
      <c r="HC78" s="1"/>
      <c r="HD78" s="1"/>
      <c r="HE78" s="1"/>
      <c r="HF78" s="1"/>
      <c r="HG78" s="1"/>
      <c r="HH78" s="1"/>
      <c r="HI78" s="1"/>
      <c r="HJ78" s="1"/>
      <c r="HK78" s="1"/>
      <c r="HL78" s="1"/>
      <c r="HM78" s="1"/>
      <c r="HN78" s="1"/>
      <c r="HO78" s="1"/>
      <c r="HP78" s="1"/>
      <c r="HQ78" s="1"/>
      <c r="HR78" s="1"/>
      <c r="HS78" s="1"/>
      <c r="HT78" s="1"/>
      <c r="HU78" s="1"/>
      <c r="HV78" s="1"/>
      <c r="HW78" s="1"/>
      <c r="HX78" s="1"/>
      <c r="HY78" s="1"/>
      <c r="HZ78" s="1"/>
      <c r="IA78" s="1"/>
      <c r="IB78" s="1"/>
      <c r="IC78" s="1"/>
      <c r="ID78" s="1"/>
      <c r="IE78" s="1"/>
      <c r="IF78" s="1"/>
      <c r="IG78" s="1"/>
      <c r="IH78" s="1"/>
      <c r="II78" s="1"/>
      <c r="IJ78" s="1"/>
      <c r="IK78" s="1"/>
      <c r="IL78" s="1"/>
      <c r="IM78" s="1"/>
      <c r="IN78" s="1"/>
      <c r="IO78" s="1"/>
      <c r="IP78" s="1"/>
      <c r="IQ78" s="1"/>
      <c r="IR78" s="1"/>
      <c r="IS78" s="1"/>
      <c r="IT78" s="1"/>
    </row>
    <row r="79" customFormat="false" ht="75" hidden="false" customHeight="false" outlineLevel="0" collapsed="false">
      <c r="A79" s="23" t="n">
        <v>40</v>
      </c>
      <c r="B79" s="23" t="s">
        <v>53</v>
      </c>
      <c r="C79" s="23" t="s">
        <v>195</v>
      </c>
      <c r="D79" s="23" t="s">
        <v>196</v>
      </c>
      <c r="E79" s="23" t="s">
        <v>197</v>
      </c>
      <c r="F79" s="23" t="s">
        <v>65</v>
      </c>
      <c r="G79" s="23" t="s">
        <v>58</v>
      </c>
      <c r="H79" s="24" t="n">
        <v>39535</v>
      </c>
      <c r="I79" s="23" t="s">
        <v>59</v>
      </c>
      <c r="J79" s="23" t="s">
        <v>24</v>
      </c>
      <c r="K79" s="23" t="n">
        <v>9</v>
      </c>
      <c r="L79" s="25" t="n">
        <v>6</v>
      </c>
      <c r="M79" s="25" t="n">
        <v>4</v>
      </c>
      <c r="N79" s="25" t="n">
        <v>2</v>
      </c>
      <c r="O79" s="25" t="n">
        <v>9</v>
      </c>
      <c r="P79" s="25" t="n">
        <v>8</v>
      </c>
      <c r="Q79" s="25" t="n">
        <v>6</v>
      </c>
      <c r="R79" s="25" t="n">
        <v>0</v>
      </c>
      <c r="S79" s="25" t="n">
        <v>10</v>
      </c>
      <c r="T79" s="25" t="n">
        <v>10</v>
      </c>
      <c r="U79" s="25"/>
      <c r="V79" s="26" t="n">
        <f aca="false">SUM(L79:U79)</f>
        <v>55</v>
      </c>
      <c r="W79" s="25" t="n">
        <v>100</v>
      </c>
      <c r="X79" s="36" t="n">
        <f aca="false">V79/W79</f>
        <v>0.55</v>
      </c>
      <c r="Y79" s="28"/>
      <c r="Z79" s="28" t="n">
        <f aca="false">SUM(V79, Y79)</f>
        <v>55</v>
      </c>
      <c r="AA79" s="29" t="s">
        <v>66</v>
      </c>
      <c r="AB79" s="31" t="s">
        <v>194</v>
      </c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  <c r="GK79" s="1"/>
      <c r="GL79" s="1"/>
      <c r="GM79" s="1"/>
      <c r="GN79" s="1"/>
      <c r="GO79" s="1"/>
      <c r="GP79" s="1"/>
      <c r="GQ79" s="1"/>
      <c r="GR79" s="1"/>
      <c r="GS79" s="1"/>
      <c r="GT79" s="1"/>
      <c r="GU79" s="1"/>
      <c r="GV79" s="1"/>
      <c r="GW79" s="1"/>
      <c r="GX79" s="1"/>
      <c r="GY79" s="1"/>
      <c r="GZ79" s="1"/>
      <c r="HA79" s="1"/>
      <c r="HB79" s="1"/>
      <c r="HC79" s="1"/>
      <c r="HD79" s="1"/>
      <c r="HE79" s="1"/>
      <c r="HF79" s="1"/>
      <c r="HG79" s="1"/>
      <c r="HH79" s="1"/>
      <c r="HI79" s="1"/>
      <c r="HJ79" s="1"/>
      <c r="HK79" s="1"/>
      <c r="HL79" s="1"/>
      <c r="HM79" s="1"/>
      <c r="HN79" s="1"/>
      <c r="HO79" s="1"/>
      <c r="HP79" s="1"/>
      <c r="HQ79" s="1"/>
      <c r="HR79" s="1"/>
      <c r="HS79" s="1"/>
      <c r="HT79" s="1"/>
      <c r="HU79" s="1"/>
      <c r="HV79" s="1"/>
      <c r="HW79" s="1"/>
      <c r="HX79" s="1"/>
      <c r="HY79" s="1"/>
      <c r="HZ79" s="1"/>
      <c r="IA79" s="1"/>
      <c r="IB79" s="1"/>
      <c r="IC79" s="1"/>
      <c r="ID79" s="1"/>
      <c r="IE79" s="1"/>
      <c r="IF79" s="1"/>
      <c r="IG79" s="1"/>
      <c r="IH79" s="1"/>
      <c r="II79" s="1"/>
      <c r="IJ79" s="1"/>
      <c r="IK79" s="1"/>
      <c r="IL79" s="1"/>
      <c r="IM79" s="1"/>
      <c r="IN79" s="1"/>
      <c r="IO79" s="1"/>
      <c r="IP79" s="1"/>
      <c r="IQ79" s="1"/>
      <c r="IR79" s="1"/>
      <c r="IS79" s="1"/>
      <c r="IT79" s="1"/>
    </row>
    <row r="80" customFormat="false" ht="75" hidden="false" customHeight="false" outlineLevel="0" collapsed="false">
      <c r="A80" s="23" t="n">
        <v>41</v>
      </c>
      <c r="B80" s="23" t="s">
        <v>53</v>
      </c>
      <c r="C80" s="23" t="s">
        <v>198</v>
      </c>
      <c r="D80" s="23" t="s">
        <v>199</v>
      </c>
      <c r="E80" s="23" t="s">
        <v>200</v>
      </c>
      <c r="F80" s="23" t="s">
        <v>57</v>
      </c>
      <c r="G80" s="23" t="s">
        <v>58</v>
      </c>
      <c r="H80" s="24" t="n">
        <v>39718</v>
      </c>
      <c r="I80" s="23" t="s">
        <v>59</v>
      </c>
      <c r="J80" s="23" t="s">
        <v>24</v>
      </c>
      <c r="K80" s="23" t="n">
        <v>9</v>
      </c>
      <c r="L80" s="25" t="n">
        <v>10</v>
      </c>
      <c r="M80" s="25" t="n">
        <v>2</v>
      </c>
      <c r="N80" s="25" t="n">
        <v>4</v>
      </c>
      <c r="O80" s="25" t="n">
        <v>6</v>
      </c>
      <c r="P80" s="25" t="n">
        <v>2</v>
      </c>
      <c r="Q80" s="25" t="n">
        <v>4</v>
      </c>
      <c r="R80" s="25" t="n">
        <v>6</v>
      </c>
      <c r="S80" s="25" t="n">
        <v>12</v>
      </c>
      <c r="T80" s="25" t="n">
        <v>6</v>
      </c>
      <c r="U80" s="25"/>
      <c r="V80" s="26" t="n">
        <f aca="false">SUM(L80:U80)</f>
        <v>52</v>
      </c>
      <c r="W80" s="25" t="n">
        <v>100</v>
      </c>
      <c r="X80" s="36" t="n">
        <f aca="false">V80/W80</f>
        <v>0.52</v>
      </c>
      <c r="Y80" s="28"/>
      <c r="Z80" s="28" t="n">
        <f aca="false">SUM(V80, Y80)</f>
        <v>52</v>
      </c>
      <c r="AA80" s="29" t="s">
        <v>66</v>
      </c>
      <c r="AB80" s="31" t="s">
        <v>194</v>
      </c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</row>
    <row r="81" s="37" customFormat="true" ht="75" hidden="false" customHeight="false" outlineLevel="0" collapsed="false">
      <c r="A81" s="23" t="n">
        <v>42</v>
      </c>
      <c r="B81" s="23" t="s">
        <v>53</v>
      </c>
      <c r="C81" s="23" t="s">
        <v>201</v>
      </c>
      <c r="D81" s="23" t="s">
        <v>202</v>
      </c>
      <c r="E81" s="23" t="s">
        <v>203</v>
      </c>
      <c r="F81" s="23" t="s">
        <v>204</v>
      </c>
      <c r="G81" s="23" t="s">
        <v>58</v>
      </c>
      <c r="H81" s="24" t="n">
        <v>39519</v>
      </c>
      <c r="I81" s="23" t="s">
        <v>59</v>
      </c>
      <c r="J81" s="23" t="s">
        <v>24</v>
      </c>
      <c r="K81" s="23" t="n">
        <v>9</v>
      </c>
      <c r="L81" s="25" t="n">
        <v>4</v>
      </c>
      <c r="M81" s="25" t="n">
        <v>2</v>
      </c>
      <c r="N81" s="25" t="n">
        <v>6</v>
      </c>
      <c r="O81" s="25" t="n">
        <v>9</v>
      </c>
      <c r="P81" s="25" t="n">
        <v>0</v>
      </c>
      <c r="Q81" s="25" t="n">
        <v>10</v>
      </c>
      <c r="R81" s="25" t="n">
        <v>10</v>
      </c>
      <c r="S81" s="25" t="n">
        <v>0</v>
      </c>
      <c r="T81" s="25" t="n">
        <v>10</v>
      </c>
      <c r="U81" s="25"/>
      <c r="V81" s="26" t="n">
        <f aca="false">SUM(L81:U81)</f>
        <v>51</v>
      </c>
      <c r="W81" s="25" t="n">
        <v>100</v>
      </c>
      <c r="X81" s="36" t="n">
        <f aca="false">V81/W81</f>
        <v>0.51</v>
      </c>
      <c r="Y81" s="28"/>
      <c r="Z81" s="28" t="n">
        <f aca="false">SUM(V81, Y81)</f>
        <v>51</v>
      </c>
      <c r="AA81" s="29" t="s">
        <v>66</v>
      </c>
      <c r="AB81" s="31" t="s">
        <v>194</v>
      </c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</row>
    <row r="82" s="37" customFormat="true" ht="75" hidden="false" customHeight="false" outlineLevel="0" collapsed="false">
      <c r="A82" s="23" t="n">
        <v>43</v>
      </c>
      <c r="B82" s="23" t="s">
        <v>53</v>
      </c>
      <c r="C82" s="23" t="s">
        <v>205</v>
      </c>
      <c r="D82" s="38" t="s">
        <v>206</v>
      </c>
      <c r="E82" s="23" t="s">
        <v>207</v>
      </c>
      <c r="F82" s="23" t="s">
        <v>65</v>
      </c>
      <c r="G82" s="23" t="s">
        <v>58</v>
      </c>
      <c r="H82" s="24" t="n">
        <v>39480</v>
      </c>
      <c r="I82" s="23" t="s">
        <v>59</v>
      </c>
      <c r="J82" s="23" t="s">
        <v>24</v>
      </c>
      <c r="K82" s="23" t="n">
        <v>9</v>
      </c>
      <c r="L82" s="25" t="n">
        <v>6</v>
      </c>
      <c r="M82" s="25" t="n">
        <v>2</v>
      </c>
      <c r="N82" s="25" t="n">
        <v>1</v>
      </c>
      <c r="O82" s="25" t="n">
        <v>3</v>
      </c>
      <c r="P82" s="25" t="n">
        <v>0</v>
      </c>
      <c r="Q82" s="25" t="n">
        <v>0</v>
      </c>
      <c r="R82" s="25" t="n">
        <v>8</v>
      </c>
      <c r="S82" s="25" t="n">
        <v>20</v>
      </c>
      <c r="T82" s="25" t="n">
        <v>6</v>
      </c>
      <c r="U82" s="25"/>
      <c r="V82" s="26" t="n">
        <f aca="false">SUM(L82:U82)</f>
        <v>46</v>
      </c>
      <c r="W82" s="25" t="n">
        <v>100</v>
      </c>
      <c r="X82" s="36" t="n">
        <f aca="false">V82/W82</f>
        <v>0.46</v>
      </c>
      <c r="Y82" s="28"/>
      <c r="Z82" s="28" t="n">
        <f aca="false">SUM(V82, Y82)</f>
        <v>46</v>
      </c>
      <c r="AA82" s="29" t="s">
        <v>80</v>
      </c>
      <c r="AB82" s="31" t="s">
        <v>194</v>
      </c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  <c r="GK82" s="1"/>
      <c r="GL82" s="1"/>
      <c r="GM82" s="1"/>
      <c r="GN82" s="1"/>
      <c r="GO82" s="1"/>
      <c r="GP82" s="1"/>
      <c r="GQ82" s="1"/>
      <c r="GR82" s="1"/>
      <c r="GS82" s="1"/>
      <c r="GT82" s="1"/>
      <c r="GU82" s="1"/>
      <c r="GV82" s="1"/>
      <c r="GW82" s="1"/>
      <c r="GX82" s="1"/>
      <c r="GY82" s="1"/>
      <c r="GZ82" s="1"/>
      <c r="HA82" s="1"/>
      <c r="HB82" s="1"/>
      <c r="HC82" s="1"/>
      <c r="HD82" s="1"/>
      <c r="HE82" s="1"/>
      <c r="HF82" s="1"/>
      <c r="HG82" s="1"/>
      <c r="HH82" s="1"/>
      <c r="HI82" s="1"/>
      <c r="HJ82" s="1"/>
      <c r="HK82" s="1"/>
      <c r="HL82" s="1"/>
      <c r="HM82" s="1"/>
      <c r="HN82" s="1"/>
      <c r="HO82" s="1"/>
      <c r="HP82" s="1"/>
      <c r="HQ82" s="1"/>
      <c r="HR82" s="1"/>
      <c r="HS82" s="1"/>
      <c r="HT82" s="1"/>
      <c r="HU82" s="1"/>
      <c r="HV82" s="1"/>
      <c r="HW82" s="1"/>
      <c r="HX82" s="1"/>
      <c r="HY82" s="1"/>
      <c r="HZ82" s="1"/>
      <c r="IA82" s="1"/>
      <c r="IB82" s="1"/>
      <c r="IC82" s="1"/>
      <c r="ID82" s="1"/>
      <c r="IE82" s="1"/>
      <c r="IF82" s="1"/>
      <c r="IG82" s="1"/>
      <c r="IH82" s="1"/>
      <c r="II82" s="1"/>
      <c r="IJ82" s="1"/>
      <c r="IK82" s="1"/>
      <c r="IL82" s="1"/>
      <c r="IM82" s="1"/>
      <c r="IN82" s="1"/>
      <c r="IO82" s="1"/>
      <c r="IP82" s="1"/>
      <c r="IQ82" s="1"/>
      <c r="IR82" s="1"/>
      <c r="IS82" s="1"/>
      <c r="IT82" s="1"/>
    </row>
    <row r="83" s="37" customFormat="true" ht="75" hidden="false" customHeight="false" outlineLevel="0" collapsed="false">
      <c r="A83" s="23" t="n">
        <v>44</v>
      </c>
      <c r="B83" s="23" t="s">
        <v>53</v>
      </c>
      <c r="C83" s="23" t="s">
        <v>208</v>
      </c>
      <c r="D83" s="23" t="s">
        <v>209</v>
      </c>
      <c r="E83" s="23" t="s">
        <v>210</v>
      </c>
      <c r="F83" s="23" t="s">
        <v>79</v>
      </c>
      <c r="G83" s="23" t="s">
        <v>71</v>
      </c>
      <c r="H83" s="24" t="n">
        <v>39616</v>
      </c>
      <c r="I83" s="23" t="s">
        <v>59</v>
      </c>
      <c r="J83" s="23" t="s">
        <v>24</v>
      </c>
      <c r="K83" s="23" t="n">
        <v>9</v>
      </c>
      <c r="L83" s="25" t="n">
        <v>6</v>
      </c>
      <c r="M83" s="25" t="n">
        <v>2</v>
      </c>
      <c r="N83" s="25" t="n">
        <v>1</v>
      </c>
      <c r="O83" s="25" t="n">
        <v>3</v>
      </c>
      <c r="P83" s="25" t="n">
        <v>5</v>
      </c>
      <c r="Q83" s="25" t="n">
        <v>6</v>
      </c>
      <c r="R83" s="25" t="n">
        <v>8</v>
      </c>
      <c r="S83" s="25" t="n">
        <v>6</v>
      </c>
      <c r="T83" s="25" t="n">
        <v>6</v>
      </c>
      <c r="U83" s="25"/>
      <c r="V83" s="26" t="n">
        <f aca="false">SUM(L83:U83)</f>
        <v>43</v>
      </c>
      <c r="W83" s="25" t="n">
        <v>100</v>
      </c>
      <c r="X83" s="36" t="n">
        <f aca="false">V83/W83</f>
        <v>0.43</v>
      </c>
      <c r="Y83" s="28"/>
      <c r="Z83" s="28" t="n">
        <f aca="false">SUM(V83, Y83)</f>
        <v>43</v>
      </c>
      <c r="AA83" s="34" t="s">
        <v>80</v>
      </c>
      <c r="AB83" s="31" t="s">
        <v>194</v>
      </c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  <c r="GJ83" s="1"/>
      <c r="GK83" s="1"/>
      <c r="GL83" s="1"/>
      <c r="GM83" s="1"/>
      <c r="GN83" s="1"/>
      <c r="GO83" s="1"/>
      <c r="GP83" s="1"/>
      <c r="GQ83" s="1"/>
      <c r="GR83" s="1"/>
      <c r="GS83" s="1"/>
      <c r="GT83" s="1"/>
      <c r="GU83" s="1"/>
      <c r="GV83" s="1"/>
      <c r="GW83" s="1"/>
      <c r="GX83" s="1"/>
      <c r="GY83" s="1"/>
      <c r="GZ83" s="1"/>
      <c r="HA83" s="1"/>
      <c r="HB83" s="1"/>
      <c r="HC83" s="1"/>
      <c r="HD83" s="1"/>
      <c r="HE83" s="1"/>
      <c r="HF83" s="1"/>
      <c r="HG83" s="1"/>
      <c r="HH83" s="1"/>
      <c r="HI83" s="1"/>
      <c r="HJ83" s="1"/>
      <c r="HK83" s="1"/>
      <c r="HL83" s="1"/>
      <c r="HM83" s="1"/>
      <c r="HN83" s="1"/>
      <c r="HO83" s="1"/>
      <c r="HP83" s="1"/>
      <c r="HQ83" s="1"/>
      <c r="HR83" s="1"/>
      <c r="HS83" s="1"/>
      <c r="HT83" s="1"/>
      <c r="HU83" s="1"/>
      <c r="HV83" s="1"/>
      <c r="HW83" s="1"/>
      <c r="HX83" s="1"/>
      <c r="HY83" s="1"/>
      <c r="HZ83" s="1"/>
      <c r="IA83" s="1"/>
      <c r="IB83" s="1"/>
      <c r="IC83" s="1"/>
      <c r="ID83" s="1"/>
      <c r="IE83" s="1"/>
      <c r="IF83" s="1"/>
      <c r="IG83" s="1"/>
      <c r="IH83" s="1"/>
      <c r="II83" s="1"/>
      <c r="IJ83" s="1"/>
      <c r="IK83" s="1"/>
      <c r="IL83" s="1"/>
      <c r="IM83" s="1"/>
      <c r="IN83" s="1"/>
      <c r="IO83" s="1"/>
      <c r="IP83" s="1"/>
      <c r="IQ83" s="1"/>
      <c r="IR83" s="1"/>
      <c r="IS83" s="1"/>
      <c r="IT83" s="1"/>
    </row>
    <row r="84" s="37" customFormat="true" ht="75" hidden="false" customHeight="false" outlineLevel="0" collapsed="false">
      <c r="A84" s="23" t="n">
        <v>45</v>
      </c>
      <c r="B84" s="23" t="s">
        <v>53</v>
      </c>
      <c r="C84" s="23" t="s">
        <v>211</v>
      </c>
      <c r="D84" s="23" t="s">
        <v>212</v>
      </c>
      <c r="E84" s="23" t="s">
        <v>87</v>
      </c>
      <c r="F84" s="23" t="s">
        <v>84</v>
      </c>
      <c r="G84" s="23" t="s">
        <v>71</v>
      </c>
      <c r="H84" s="24" t="n">
        <v>39920</v>
      </c>
      <c r="I84" s="23" t="s">
        <v>59</v>
      </c>
      <c r="J84" s="23" t="s">
        <v>24</v>
      </c>
      <c r="K84" s="23" t="n">
        <v>9</v>
      </c>
      <c r="L84" s="25" t="n">
        <v>6</v>
      </c>
      <c r="M84" s="25" t="n">
        <v>4</v>
      </c>
      <c r="N84" s="25" t="n">
        <v>4</v>
      </c>
      <c r="O84" s="25" t="n">
        <v>6</v>
      </c>
      <c r="P84" s="25" t="n">
        <v>0</v>
      </c>
      <c r="Q84" s="25" t="n">
        <v>2</v>
      </c>
      <c r="R84" s="25" t="n">
        <v>6</v>
      </c>
      <c r="S84" s="25" t="n">
        <v>10</v>
      </c>
      <c r="T84" s="25" t="n">
        <v>4</v>
      </c>
      <c r="U84" s="25"/>
      <c r="V84" s="26" t="n">
        <f aca="false">SUM(L84:U84)</f>
        <v>42</v>
      </c>
      <c r="W84" s="25" t="n">
        <v>100</v>
      </c>
      <c r="X84" s="36" t="n">
        <f aca="false">V84/W84</f>
        <v>0.42</v>
      </c>
      <c r="Y84" s="28"/>
      <c r="Z84" s="28" t="n">
        <f aca="false">SUM(V84, Y84)</f>
        <v>42</v>
      </c>
      <c r="AA84" s="34" t="s">
        <v>80</v>
      </c>
      <c r="AB84" s="31" t="s">
        <v>194</v>
      </c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  <c r="GJ84" s="1"/>
      <c r="GK84" s="1"/>
      <c r="GL84" s="1"/>
      <c r="GM84" s="1"/>
      <c r="GN84" s="1"/>
      <c r="GO84" s="1"/>
      <c r="GP84" s="1"/>
      <c r="GQ84" s="1"/>
      <c r="GR84" s="1"/>
      <c r="GS84" s="1"/>
      <c r="GT84" s="1"/>
      <c r="GU84" s="1"/>
      <c r="GV84" s="1"/>
      <c r="GW84" s="1"/>
      <c r="GX84" s="1"/>
      <c r="GY84" s="1"/>
      <c r="GZ84" s="1"/>
      <c r="HA84" s="1"/>
      <c r="HB84" s="1"/>
      <c r="HC84" s="1"/>
      <c r="HD84" s="1"/>
      <c r="HE84" s="1"/>
      <c r="HF84" s="1"/>
      <c r="HG84" s="1"/>
      <c r="HH84" s="1"/>
      <c r="HI84" s="1"/>
      <c r="HJ84" s="1"/>
      <c r="HK84" s="1"/>
      <c r="HL84" s="1"/>
      <c r="HM84" s="1"/>
      <c r="HN84" s="1"/>
      <c r="HO84" s="1"/>
      <c r="HP84" s="1"/>
      <c r="HQ84" s="1"/>
      <c r="HR84" s="1"/>
      <c r="HS84" s="1"/>
      <c r="HT84" s="1"/>
      <c r="HU84" s="1"/>
      <c r="HV84" s="1"/>
      <c r="HW84" s="1"/>
      <c r="HX84" s="1"/>
      <c r="HY84" s="1"/>
      <c r="HZ84" s="1"/>
      <c r="IA84" s="1"/>
      <c r="IB84" s="1"/>
      <c r="IC84" s="1"/>
      <c r="ID84" s="1"/>
      <c r="IE84" s="1"/>
      <c r="IF84" s="1"/>
      <c r="IG84" s="1"/>
      <c r="IH84" s="1"/>
      <c r="II84" s="1"/>
      <c r="IJ84" s="1"/>
      <c r="IK84" s="1"/>
      <c r="IL84" s="1"/>
      <c r="IM84" s="1"/>
      <c r="IN84" s="1"/>
      <c r="IO84" s="1"/>
      <c r="IP84" s="1"/>
      <c r="IQ84" s="1"/>
      <c r="IR84" s="1"/>
      <c r="IS84" s="1"/>
      <c r="IT84" s="1"/>
    </row>
    <row r="85" s="37" customFormat="true" ht="75" hidden="false" customHeight="false" outlineLevel="0" collapsed="false">
      <c r="A85" s="23" t="n">
        <v>46</v>
      </c>
      <c r="B85" s="23" t="s">
        <v>53</v>
      </c>
      <c r="C85" s="23" t="s">
        <v>213</v>
      </c>
      <c r="D85" s="23" t="s">
        <v>214</v>
      </c>
      <c r="E85" s="23" t="s">
        <v>215</v>
      </c>
      <c r="F85" s="23" t="s">
        <v>130</v>
      </c>
      <c r="G85" s="23" t="s">
        <v>71</v>
      </c>
      <c r="H85" s="24" t="n">
        <v>39738</v>
      </c>
      <c r="I85" s="23" t="s">
        <v>59</v>
      </c>
      <c r="J85" s="23" t="s">
        <v>24</v>
      </c>
      <c r="K85" s="23" t="n">
        <v>9</v>
      </c>
      <c r="L85" s="25" t="n">
        <v>8</v>
      </c>
      <c r="M85" s="25" t="n">
        <v>2</v>
      </c>
      <c r="N85" s="25" t="n">
        <v>0</v>
      </c>
      <c r="O85" s="25" t="n">
        <v>9</v>
      </c>
      <c r="P85" s="25" t="n">
        <v>1</v>
      </c>
      <c r="Q85" s="25" t="n">
        <v>8</v>
      </c>
      <c r="R85" s="25" t="n">
        <v>8</v>
      </c>
      <c r="S85" s="25" t="n">
        <v>0</v>
      </c>
      <c r="T85" s="25" t="n">
        <v>6</v>
      </c>
      <c r="U85" s="25"/>
      <c r="V85" s="26" t="n">
        <f aca="false">SUM(L85:U85)</f>
        <v>42</v>
      </c>
      <c r="W85" s="25" t="n">
        <v>100</v>
      </c>
      <c r="X85" s="36" t="n">
        <f aca="false">V85/W85</f>
        <v>0.42</v>
      </c>
      <c r="Y85" s="28"/>
      <c r="Z85" s="28" t="n">
        <f aca="false">SUM(V85, Y85)</f>
        <v>42</v>
      </c>
      <c r="AA85" s="34" t="s">
        <v>80</v>
      </c>
      <c r="AB85" s="31" t="s">
        <v>194</v>
      </c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  <c r="GJ85" s="1"/>
      <c r="GK85" s="1"/>
      <c r="GL85" s="1"/>
      <c r="GM85" s="1"/>
      <c r="GN85" s="1"/>
      <c r="GO85" s="1"/>
      <c r="GP85" s="1"/>
      <c r="GQ85" s="1"/>
      <c r="GR85" s="1"/>
      <c r="GS85" s="1"/>
      <c r="GT85" s="1"/>
      <c r="GU85" s="1"/>
      <c r="GV85" s="1"/>
      <c r="GW85" s="1"/>
      <c r="GX85" s="1"/>
      <c r="GY85" s="1"/>
      <c r="GZ85" s="1"/>
      <c r="HA85" s="1"/>
      <c r="HB85" s="1"/>
      <c r="HC85" s="1"/>
      <c r="HD85" s="1"/>
      <c r="HE85" s="1"/>
      <c r="HF85" s="1"/>
      <c r="HG85" s="1"/>
      <c r="HH85" s="1"/>
      <c r="HI85" s="1"/>
      <c r="HJ85" s="1"/>
      <c r="HK85" s="1"/>
      <c r="HL85" s="1"/>
      <c r="HM85" s="1"/>
      <c r="HN85" s="1"/>
      <c r="HO85" s="1"/>
      <c r="HP85" s="1"/>
      <c r="HQ85" s="1"/>
      <c r="HR85" s="1"/>
      <c r="HS85" s="1"/>
      <c r="HT85" s="1"/>
      <c r="HU85" s="1"/>
      <c r="HV85" s="1"/>
      <c r="HW85" s="1"/>
      <c r="HX85" s="1"/>
      <c r="HY85" s="1"/>
      <c r="HZ85" s="1"/>
      <c r="IA85" s="1"/>
      <c r="IB85" s="1"/>
      <c r="IC85" s="1"/>
      <c r="ID85" s="1"/>
      <c r="IE85" s="1"/>
      <c r="IF85" s="1"/>
      <c r="IG85" s="1"/>
      <c r="IH85" s="1"/>
      <c r="II85" s="1"/>
      <c r="IJ85" s="1"/>
      <c r="IK85" s="1"/>
      <c r="IL85" s="1"/>
      <c r="IM85" s="1"/>
      <c r="IN85" s="1"/>
      <c r="IO85" s="1"/>
      <c r="IP85" s="1"/>
      <c r="IQ85" s="1"/>
      <c r="IR85" s="1"/>
      <c r="IS85" s="1"/>
      <c r="IT85" s="1"/>
    </row>
    <row r="86" s="37" customFormat="true" ht="75" hidden="false" customHeight="false" outlineLevel="0" collapsed="false">
      <c r="A86" s="23" t="n">
        <v>47</v>
      </c>
      <c r="B86" s="23" t="s">
        <v>53</v>
      </c>
      <c r="C86" s="23" t="s">
        <v>216</v>
      </c>
      <c r="D86" s="23" t="s">
        <v>217</v>
      </c>
      <c r="E86" s="23" t="s">
        <v>218</v>
      </c>
      <c r="F86" s="23" t="s">
        <v>115</v>
      </c>
      <c r="G86" s="23" t="s">
        <v>58</v>
      </c>
      <c r="H86" s="24" t="n">
        <v>39792</v>
      </c>
      <c r="I86" s="23" t="s">
        <v>59</v>
      </c>
      <c r="J86" s="23" t="s">
        <v>24</v>
      </c>
      <c r="K86" s="23" t="n">
        <v>9</v>
      </c>
      <c r="L86" s="25" t="n">
        <v>4</v>
      </c>
      <c r="M86" s="25" t="n">
        <v>2</v>
      </c>
      <c r="N86" s="25" t="n">
        <v>3</v>
      </c>
      <c r="O86" s="25" t="n">
        <v>6</v>
      </c>
      <c r="P86" s="25" t="n">
        <v>4</v>
      </c>
      <c r="Q86" s="25" t="n">
        <v>5</v>
      </c>
      <c r="R86" s="25" t="n">
        <v>4</v>
      </c>
      <c r="S86" s="25" t="n">
        <v>8</v>
      </c>
      <c r="T86" s="25" t="n">
        <v>4</v>
      </c>
      <c r="U86" s="25"/>
      <c r="V86" s="26" t="n">
        <f aca="false">SUM(L86:U86)</f>
        <v>40</v>
      </c>
      <c r="W86" s="25" t="n">
        <v>100</v>
      </c>
      <c r="X86" s="36" t="n">
        <f aca="false">V86/W86</f>
        <v>0.4</v>
      </c>
      <c r="Y86" s="28"/>
      <c r="Z86" s="28" t="n">
        <f aca="false">SUM(V86, Y86)</f>
        <v>40</v>
      </c>
      <c r="AA86" s="34" t="s">
        <v>80</v>
      </c>
      <c r="AB86" s="31" t="s">
        <v>194</v>
      </c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  <c r="GH86" s="1"/>
      <c r="GI86" s="1"/>
      <c r="GJ86" s="1"/>
      <c r="GK86" s="1"/>
      <c r="GL86" s="1"/>
      <c r="GM86" s="1"/>
      <c r="GN86" s="1"/>
      <c r="GO86" s="1"/>
      <c r="GP86" s="1"/>
      <c r="GQ86" s="1"/>
      <c r="GR86" s="1"/>
      <c r="GS86" s="1"/>
      <c r="GT86" s="1"/>
      <c r="GU86" s="1"/>
      <c r="GV86" s="1"/>
      <c r="GW86" s="1"/>
      <c r="GX86" s="1"/>
      <c r="GY86" s="1"/>
      <c r="GZ86" s="1"/>
      <c r="HA86" s="1"/>
      <c r="HB86" s="1"/>
      <c r="HC86" s="1"/>
      <c r="HD86" s="1"/>
      <c r="HE86" s="1"/>
      <c r="HF86" s="1"/>
      <c r="HG86" s="1"/>
      <c r="HH86" s="1"/>
      <c r="HI86" s="1"/>
      <c r="HJ86" s="1"/>
      <c r="HK86" s="1"/>
      <c r="HL86" s="1"/>
      <c r="HM86" s="1"/>
      <c r="HN86" s="1"/>
      <c r="HO86" s="1"/>
      <c r="HP86" s="1"/>
      <c r="HQ86" s="1"/>
      <c r="HR86" s="1"/>
      <c r="HS86" s="1"/>
      <c r="HT86" s="1"/>
      <c r="HU86" s="1"/>
      <c r="HV86" s="1"/>
      <c r="HW86" s="1"/>
      <c r="HX86" s="1"/>
      <c r="HY86" s="1"/>
      <c r="HZ86" s="1"/>
      <c r="IA86" s="1"/>
      <c r="IB86" s="1"/>
      <c r="IC86" s="1"/>
      <c r="ID86" s="1"/>
      <c r="IE86" s="1"/>
      <c r="IF86" s="1"/>
      <c r="IG86" s="1"/>
      <c r="IH86" s="1"/>
      <c r="II86" s="1"/>
      <c r="IJ86" s="1"/>
      <c r="IK86" s="1"/>
      <c r="IL86" s="1"/>
      <c r="IM86" s="1"/>
      <c r="IN86" s="1"/>
      <c r="IO86" s="1"/>
      <c r="IP86" s="1"/>
      <c r="IQ86" s="1"/>
      <c r="IR86" s="1"/>
      <c r="IS86" s="1"/>
      <c r="IT86" s="1"/>
    </row>
    <row r="87" s="37" customFormat="true" ht="75" hidden="false" customHeight="false" outlineLevel="0" collapsed="false">
      <c r="A87" s="23" t="n">
        <v>48</v>
      </c>
      <c r="B87" s="23" t="s">
        <v>53</v>
      </c>
      <c r="C87" s="23" t="s">
        <v>219</v>
      </c>
      <c r="D87" s="23" t="s">
        <v>220</v>
      </c>
      <c r="E87" s="23" t="s">
        <v>221</v>
      </c>
      <c r="F87" s="23" t="s">
        <v>79</v>
      </c>
      <c r="G87" s="23" t="s">
        <v>71</v>
      </c>
      <c r="H87" s="24" t="n">
        <v>39819</v>
      </c>
      <c r="I87" s="23" t="s">
        <v>59</v>
      </c>
      <c r="J87" s="23" t="s">
        <v>24</v>
      </c>
      <c r="K87" s="23" t="n">
        <v>9</v>
      </c>
      <c r="L87" s="25" t="n">
        <v>6</v>
      </c>
      <c r="M87" s="25" t="n">
        <v>4</v>
      </c>
      <c r="N87" s="25" t="n">
        <v>2</v>
      </c>
      <c r="O87" s="25" t="n">
        <v>3</v>
      </c>
      <c r="P87" s="25" t="n">
        <v>0</v>
      </c>
      <c r="Q87" s="25" t="n">
        <v>6</v>
      </c>
      <c r="R87" s="25" t="n">
        <v>4</v>
      </c>
      <c r="S87" s="25" t="n">
        <v>8</v>
      </c>
      <c r="T87" s="25" t="n">
        <v>4</v>
      </c>
      <c r="U87" s="25"/>
      <c r="V87" s="26" t="n">
        <f aca="false">SUM(L87:U87)</f>
        <v>37</v>
      </c>
      <c r="W87" s="25" t="n">
        <v>100</v>
      </c>
      <c r="X87" s="36" t="n">
        <f aca="false">V87/W87</f>
        <v>0.37</v>
      </c>
      <c r="Y87" s="28"/>
      <c r="Z87" s="28" t="n">
        <f aca="false">SUM(V87, Y87)</f>
        <v>37</v>
      </c>
      <c r="AA87" s="34" t="s">
        <v>80</v>
      </c>
      <c r="AB87" s="31" t="s">
        <v>194</v>
      </c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  <c r="FH87" s="1"/>
      <c r="FI87" s="1"/>
      <c r="FJ87" s="1"/>
      <c r="FK87" s="1"/>
      <c r="FL87" s="1"/>
      <c r="FM87" s="1"/>
      <c r="FN87" s="1"/>
      <c r="FO87" s="1"/>
      <c r="FP87" s="1"/>
      <c r="FQ87" s="1"/>
      <c r="FR87" s="1"/>
      <c r="FS87" s="1"/>
      <c r="FT87" s="1"/>
      <c r="FU87" s="1"/>
      <c r="FV87" s="1"/>
      <c r="FW87" s="1"/>
      <c r="FX87" s="1"/>
      <c r="FY87" s="1"/>
      <c r="FZ87" s="1"/>
      <c r="GA87" s="1"/>
      <c r="GB87" s="1"/>
      <c r="GC87" s="1"/>
      <c r="GD87" s="1"/>
      <c r="GE87" s="1"/>
      <c r="GF87" s="1"/>
      <c r="GG87" s="1"/>
      <c r="GH87" s="1"/>
      <c r="GI87" s="1"/>
      <c r="GJ87" s="1"/>
      <c r="GK87" s="1"/>
      <c r="GL87" s="1"/>
      <c r="GM87" s="1"/>
      <c r="GN87" s="1"/>
      <c r="GO87" s="1"/>
      <c r="GP87" s="1"/>
      <c r="GQ87" s="1"/>
      <c r="GR87" s="1"/>
      <c r="GS87" s="1"/>
      <c r="GT87" s="1"/>
      <c r="GU87" s="1"/>
      <c r="GV87" s="1"/>
      <c r="GW87" s="1"/>
      <c r="GX87" s="1"/>
      <c r="GY87" s="1"/>
      <c r="GZ87" s="1"/>
      <c r="HA87" s="1"/>
      <c r="HB87" s="1"/>
      <c r="HC87" s="1"/>
      <c r="HD87" s="1"/>
      <c r="HE87" s="1"/>
      <c r="HF87" s="1"/>
      <c r="HG87" s="1"/>
      <c r="HH87" s="1"/>
      <c r="HI87" s="1"/>
      <c r="HJ87" s="1"/>
      <c r="HK87" s="1"/>
      <c r="HL87" s="1"/>
      <c r="HM87" s="1"/>
      <c r="HN87" s="1"/>
      <c r="HO87" s="1"/>
      <c r="HP87" s="1"/>
      <c r="HQ87" s="1"/>
      <c r="HR87" s="1"/>
      <c r="HS87" s="1"/>
      <c r="HT87" s="1"/>
      <c r="HU87" s="1"/>
      <c r="HV87" s="1"/>
      <c r="HW87" s="1"/>
      <c r="HX87" s="1"/>
      <c r="HY87" s="1"/>
      <c r="HZ87" s="1"/>
      <c r="IA87" s="1"/>
      <c r="IB87" s="1"/>
      <c r="IC87" s="1"/>
      <c r="ID87" s="1"/>
      <c r="IE87" s="1"/>
      <c r="IF87" s="1"/>
      <c r="IG87" s="1"/>
      <c r="IH87" s="1"/>
      <c r="II87" s="1"/>
      <c r="IJ87" s="1"/>
      <c r="IK87" s="1"/>
      <c r="IL87" s="1"/>
      <c r="IM87" s="1"/>
      <c r="IN87" s="1"/>
      <c r="IO87" s="1"/>
      <c r="IP87" s="1"/>
      <c r="IQ87" s="1"/>
      <c r="IR87" s="1"/>
      <c r="IS87" s="1"/>
      <c r="IT87" s="1"/>
    </row>
    <row r="88" s="37" customFormat="true" ht="75" hidden="false" customHeight="false" outlineLevel="0" collapsed="false">
      <c r="A88" s="23" t="n">
        <v>49</v>
      </c>
      <c r="B88" s="23" t="s">
        <v>53</v>
      </c>
      <c r="C88" s="23" t="s">
        <v>222</v>
      </c>
      <c r="D88" s="23" t="s">
        <v>223</v>
      </c>
      <c r="E88" s="23" t="s">
        <v>224</v>
      </c>
      <c r="F88" s="23" t="s">
        <v>75</v>
      </c>
      <c r="G88" s="23" t="s">
        <v>71</v>
      </c>
      <c r="H88" s="24" t="n">
        <v>39481</v>
      </c>
      <c r="I88" s="23" t="s">
        <v>59</v>
      </c>
      <c r="J88" s="23" t="s">
        <v>24</v>
      </c>
      <c r="K88" s="23" t="n">
        <v>9</v>
      </c>
      <c r="L88" s="25" t="n">
        <v>4</v>
      </c>
      <c r="M88" s="25" t="n">
        <v>2</v>
      </c>
      <c r="N88" s="25" t="n">
        <v>0</v>
      </c>
      <c r="O88" s="25" t="n">
        <v>3</v>
      </c>
      <c r="P88" s="25" t="n">
        <v>5</v>
      </c>
      <c r="Q88" s="25" t="n">
        <v>2</v>
      </c>
      <c r="R88" s="25" t="n">
        <v>6</v>
      </c>
      <c r="S88" s="25" t="n">
        <v>0</v>
      </c>
      <c r="T88" s="25" t="n">
        <v>8</v>
      </c>
      <c r="U88" s="25"/>
      <c r="V88" s="26" t="n">
        <f aca="false">SUM(L88:U88)</f>
        <v>30</v>
      </c>
      <c r="W88" s="25" t="n">
        <v>100</v>
      </c>
      <c r="X88" s="36" t="n">
        <f aca="false">V88/W88</f>
        <v>0.3</v>
      </c>
      <c r="Y88" s="28"/>
      <c r="Z88" s="28" t="n">
        <f aca="false">SUM(V88, Y88)</f>
        <v>30</v>
      </c>
      <c r="AA88" s="34" t="s">
        <v>80</v>
      </c>
      <c r="AB88" s="31" t="s">
        <v>194</v>
      </c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  <c r="FE88" s="1"/>
      <c r="FF88" s="1"/>
      <c r="FG88" s="1"/>
      <c r="FH88" s="1"/>
      <c r="FI88" s="1"/>
      <c r="FJ88" s="1"/>
      <c r="FK88" s="1"/>
      <c r="FL88" s="1"/>
      <c r="FM88" s="1"/>
      <c r="FN88" s="1"/>
      <c r="FO88" s="1"/>
      <c r="FP88" s="1"/>
      <c r="FQ88" s="1"/>
      <c r="FR88" s="1"/>
      <c r="FS88" s="1"/>
      <c r="FT88" s="1"/>
      <c r="FU88" s="1"/>
      <c r="FV88" s="1"/>
      <c r="FW88" s="1"/>
      <c r="FX88" s="1"/>
      <c r="FY88" s="1"/>
      <c r="FZ88" s="1"/>
      <c r="GA88" s="1"/>
      <c r="GB88" s="1"/>
      <c r="GC88" s="1"/>
      <c r="GD88" s="1"/>
      <c r="GE88" s="1"/>
      <c r="GF88" s="1"/>
      <c r="GG88" s="1"/>
      <c r="GH88" s="1"/>
      <c r="GI88" s="1"/>
      <c r="GJ88" s="1"/>
      <c r="GK88" s="1"/>
      <c r="GL88" s="1"/>
      <c r="GM88" s="1"/>
      <c r="GN88" s="1"/>
      <c r="GO88" s="1"/>
      <c r="GP88" s="1"/>
      <c r="GQ88" s="1"/>
      <c r="GR88" s="1"/>
      <c r="GS88" s="1"/>
      <c r="GT88" s="1"/>
      <c r="GU88" s="1"/>
      <c r="GV88" s="1"/>
      <c r="GW88" s="1"/>
      <c r="GX88" s="1"/>
      <c r="GY88" s="1"/>
      <c r="GZ88" s="1"/>
      <c r="HA88" s="1"/>
      <c r="HB88" s="1"/>
      <c r="HC88" s="1"/>
      <c r="HD88" s="1"/>
      <c r="HE88" s="1"/>
      <c r="HF88" s="1"/>
      <c r="HG88" s="1"/>
      <c r="HH88" s="1"/>
      <c r="HI88" s="1"/>
      <c r="HJ88" s="1"/>
      <c r="HK88" s="1"/>
      <c r="HL88" s="1"/>
      <c r="HM88" s="1"/>
      <c r="HN88" s="1"/>
      <c r="HO88" s="1"/>
      <c r="HP88" s="1"/>
      <c r="HQ88" s="1"/>
      <c r="HR88" s="1"/>
      <c r="HS88" s="1"/>
      <c r="HT88" s="1"/>
      <c r="HU88" s="1"/>
      <c r="HV88" s="1"/>
      <c r="HW88" s="1"/>
      <c r="HX88" s="1"/>
      <c r="HY88" s="1"/>
      <c r="HZ88" s="1"/>
      <c r="IA88" s="1"/>
      <c r="IB88" s="1"/>
      <c r="IC88" s="1"/>
      <c r="ID88" s="1"/>
      <c r="IE88" s="1"/>
      <c r="IF88" s="1"/>
      <c r="IG88" s="1"/>
      <c r="IH88" s="1"/>
      <c r="II88" s="1"/>
      <c r="IJ88" s="1"/>
      <c r="IK88" s="1"/>
      <c r="IL88" s="1"/>
      <c r="IM88" s="1"/>
      <c r="IN88" s="1"/>
      <c r="IO88" s="1"/>
      <c r="IP88" s="1"/>
      <c r="IQ88" s="1"/>
      <c r="IR88" s="1"/>
      <c r="IS88" s="1"/>
      <c r="IT88" s="1"/>
    </row>
    <row r="89" s="37" customFormat="true" ht="75" hidden="false" customHeight="false" outlineLevel="0" collapsed="false">
      <c r="A89" s="23" t="n">
        <v>50</v>
      </c>
      <c r="B89" s="23" t="s">
        <v>53</v>
      </c>
      <c r="C89" s="23" t="s">
        <v>225</v>
      </c>
      <c r="D89" s="23" t="s">
        <v>226</v>
      </c>
      <c r="E89" s="23" t="s">
        <v>227</v>
      </c>
      <c r="F89" s="23" t="s">
        <v>126</v>
      </c>
      <c r="G89" s="23" t="s">
        <v>71</v>
      </c>
      <c r="H89" s="24" t="n">
        <v>39479</v>
      </c>
      <c r="I89" s="23" t="s">
        <v>59</v>
      </c>
      <c r="J89" s="23" t="s">
        <v>24</v>
      </c>
      <c r="K89" s="23" t="n">
        <v>9</v>
      </c>
      <c r="L89" s="25" t="n">
        <v>6</v>
      </c>
      <c r="M89" s="25" t="n">
        <v>0</v>
      </c>
      <c r="N89" s="25" t="n">
        <v>0</v>
      </c>
      <c r="O89" s="25" t="n">
        <v>3</v>
      </c>
      <c r="P89" s="25" t="n">
        <v>2</v>
      </c>
      <c r="Q89" s="25" t="n">
        <v>6</v>
      </c>
      <c r="R89" s="25" t="n">
        <v>6</v>
      </c>
      <c r="S89" s="25" t="n">
        <v>0</v>
      </c>
      <c r="T89" s="25" t="n">
        <v>6</v>
      </c>
      <c r="U89" s="25"/>
      <c r="V89" s="26" t="n">
        <f aca="false">SUM(L89:U89)</f>
        <v>29</v>
      </c>
      <c r="W89" s="25" t="n">
        <v>100</v>
      </c>
      <c r="X89" s="36" t="n">
        <f aca="false">V89/W89</f>
        <v>0.29</v>
      </c>
      <c r="Y89" s="28"/>
      <c r="Z89" s="28" t="n">
        <f aca="false">SUM(V89, Y89)</f>
        <v>29</v>
      </c>
      <c r="AA89" s="34" t="s">
        <v>80</v>
      </c>
      <c r="AB89" s="31" t="s">
        <v>194</v>
      </c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  <c r="FY89" s="1"/>
      <c r="FZ89" s="1"/>
      <c r="GA89" s="1"/>
      <c r="GB89" s="1"/>
      <c r="GC89" s="1"/>
      <c r="GD89" s="1"/>
      <c r="GE89" s="1"/>
      <c r="GF89" s="1"/>
      <c r="GG89" s="1"/>
      <c r="GH89" s="1"/>
      <c r="GI89" s="1"/>
      <c r="GJ89" s="1"/>
      <c r="GK89" s="1"/>
      <c r="GL89" s="1"/>
      <c r="GM89" s="1"/>
      <c r="GN89" s="1"/>
      <c r="GO89" s="1"/>
      <c r="GP89" s="1"/>
      <c r="GQ89" s="1"/>
      <c r="GR89" s="1"/>
      <c r="GS89" s="1"/>
      <c r="GT89" s="1"/>
      <c r="GU89" s="1"/>
      <c r="GV89" s="1"/>
      <c r="GW89" s="1"/>
      <c r="GX89" s="1"/>
      <c r="GY89" s="1"/>
      <c r="GZ89" s="1"/>
      <c r="HA89" s="1"/>
      <c r="HB89" s="1"/>
      <c r="HC89" s="1"/>
      <c r="HD89" s="1"/>
      <c r="HE89" s="1"/>
      <c r="HF89" s="1"/>
      <c r="HG89" s="1"/>
      <c r="HH89" s="1"/>
      <c r="HI89" s="1"/>
      <c r="HJ89" s="1"/>
      <c r="HK89" s="1"/>
      <c r="HL89" s="1"/>
      <c r="HM89" s="1"/>
      <c r="HN89" s="1"/>
      <c r="HO89" s="1"/>
      <c r="HP89" s="1"/>
      <c r="HQ89" s="1"/>
      <c r="HR89" s="1"/>
      <c r="HS89" s="1"/>
      <c r="HT89" s="1"/>
      <c r="HU89" s="1"/>
      <c r="HV89" s="1"/>
      <c r="HW89" s="1"/>
      <c r="HX89" s="1"/>
      <c r="HY89" s="1"/>
      <c r="HZ89" s="1"/>
      <c r="IA89" s="1"/>
      <c r="IB89" s="1"/>
      <c r="IC89" s="1"/>
      <c r="ID89" s="1"/>
      <c r="IE89" s="1"/>
      <c r="IF89" s="1"/>
      <c r="IG89" s="1"/>
      <c r="IH89" s="1"/>
      <c r="II89" s="1"/>
      <c r="IJ89" s="1"/>
      <c r="IK89" s="1"/>
      <c r="IL89" s="1"/>
      <c r="IM89" s="1"/>
      <c r="IN89" s="1"/>
      <c r="IO89" s="1"/>
      <c r="IP89" s="1"/>
      <c r="IQ89" s="1"/>
      <c r="IR89" s="1"/>
      <c r="IS89" s="1"/>
      <c r="IT89" s="1"/>
    </row>
    <row r="90" s="37" customFormat="true" ht="75" hidden="false" customHeight="false" outlineLevel="0" collapsed="false">
      <c r="A90" s="23" t="n">
        <v>51</v>
      </c>
      <c r="B90" s="23" t="s">
        <v>53</v>
      </c>
      <c r="C90" s="23" t="s">
        <v>228</v>
      </c>
      <c r="D90" s="23" t="s">
        <v>229</v>
      </c>
      <c r="E90" s="23" t="s">
        <v>230</v>
      </c>
      <c r="F90" s="23" t="s">
        <v>79</v>
      </c>
      <c r="G90" s="23" t="s">
        <v>71</v>
      </c>
      <c r="H90" s="24" t="n">
        <v>39559</v>
      </c>
      <c r="I90" s="23" t="s">
        <v>59</v>
      </c>
      <c r="J90" s="23" t="s">
        <v>24</v>
      </c>
      <c r="K90" s="23" t="n">
        <v>9</v>
      </c>
      <c r="L90" s="25" t="n">
        <v>2</v>
      </c>
      <c r="M90" s="25" t="n">
        <v>2</v>
      </c>
      <c r="N90" s="25" t="n">
        <v>0</v>
      </c>
      <c r="O90" s="25" t="n">
        <v>6</v>
      </c>
      <c r="P90" s="25" t="n">
        <v>2</v>
      </c>
      <c r="Q90" s="25" t="n">
        <v>4</v>
      </c>
      <c r="R90" s="25" t="n">
        <v>10</v>
      </c>
      <c r="S90" s="25" t="n">
        <v>0</v>
      </c>
      <c r="T90" s="25" t="n">
        <v>2</v>
      </c>
      <c r="U90" s="25"/>
      <c r="V90" s="26" t="n">
        <f aca="false">SUM(L90:U90)</f>
        <v>28</v>
      </c>
      <c r="W90" s="25" t="n">
        <v>100</v>
      </c>
      <c r="X90" s="36" t="n">
        <f aca="false">V90/W90</f>
        <v>0.28</v>
      </c>
      <c r="Y90" s="28"/>
      <c r="Z90" s="28" t="n">
        <f aca="false">SUM(V90, Y90)</f>
        <v>28</v>
      </c>
      <c r="AA90" s="34" t="s">
        <v>80</v>
      </c>
      <c r="AB90" s="31" t="s">
        <v>194</v>
      </c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  <c r="FE90" s="1"/>
      <c r="FF90" s="1"/>
      <c r="FG90" s="1"/>
      <c r="FH90" s="1"/>
      <c r="FI90" s="1"/>
      <c r="FJ90" s="1"/>
      <c r="FK90" s="1"/>
      <c r="FL90" s="1"/>
      <c r="FM90" s="1"/>
      <c r="FN90" s="1"/>
      <c r="FO90" s="1"/>
      <c r="FP90" s="1"/>
      <c r="FQ90" s="1"/>
      <c r="FR90" s="1"/>
      <c r="FS90" s="1"/>
      <c r="FT90" s="1"/>
      <c r="FU90" s="1"/>
      <c r="FV90" s="1"/>
      <c r="FW90" s="1"/>
      <c r="FX90" s="1"/>
      <c r="FY90" s="1"/>
      <c r="FZ90" s="1"/>
      <c r="GA90" s="1"/>
      <c r="GB90" s="1"/>
      <c r="GC90" s="1"/>
      <c r="GD90" s="1"/>
      <c r="GE90" s="1"/>
      <c r="GF90" s="1"/>
      <c r="GG90" s="1"/>
      <c r="GH90" s="1"/>
      <c r="GI90" s="1"/>
      <c r="GJ90" s="1"/>
      <c r="GK90" s="1"/>
      <c r="GL90" s="1"/>
      <c r="GM90" s="1"/>
      <c r="GN90" s="1"/>
      <c r="GO90" s="1"/>
      <c r="GP90" s="1"/>
      <c r="GQ90" s="1"/>
      <c r="GR90" s="1"/>
      <c r="GS90" s="1"/>
      <c r="GT90" s="1"/>
      <c r="GU90" s="1"/>
      <c r="GV90" s="1"/>
      <c r="GW90" s="1"/>
      <c r="GX90" s="1"/>
      <c r="GY90" s="1"/>
      <c r="GZ90" s="1"/>
      <c r="HA90" s="1"/>
      <c r="HB90" s="1"/>
      <c r="HC90" s="1"/>
      <c r="HD90" s="1"/>
      <c r="HE90" s="1"/>
      <c r="HF90" s="1"/>
      <c r="HG90" s="1"/>
      <c r="HH90" s="1"/>
      <c r="HI90" s="1"/>
      <c r="HJ90" s="1"/>
      <c r="HK90" s="1"/>
      <c r="HL90" s="1"/>
      <c r="HM90" s="1"/>
      <c r="HN90" s="1"/>
      <c r="HO90" s="1"/>
      <c r="HP90" s="1"/>
      <c r="HQ90" s="1"/>
      <c r="HR90" s="1"/>
      <c r="HS90" s="1"/>
      <c r="HT90" s="1"/>
      <c r="HU90" s="1"/>
      <c r="HV90" s="1"/>
      <c r="HW90" s="1"/>
      <c r="HX90" s="1"/>
      <c r="HY90" s="1"/>
      <c r="HZ90" s="1"/>
      <c r="IA90" s="1"/>
      <c r="IB90" s="1"/>
      <c r="IC90" s="1"/>
      <c r="ID90" s="1"/>
      <c r="IE90" s="1"/>
      <c r="IF90" s="1"/>
      <c r="IG90" s="1"/>
      <c r="IH90" s="1"/>
      <c r="II90" s="1"/>
      <c r="IJ90" s="1"/>
      <c r="IK90" s="1"/>
      <c r="IL90" s="1"/>
      <c r="IM90" s="1"/>
      <c r="IN90" s="1"/>
      <c r="IO90" s="1"/>
      <c r="IP90" s="1"/>
      <c r="IQ90" s="1"/>
      <c r="IR90" s="1"/>
      <c r="IS90" s="1"/>
      <c r="IT90" s="1"/>
    </row>
    <row r="91" s="37" customFormat="true" ht="75" hidden="false" customHeight="false" outlineLevel="0" collapsed="false">
      <c r="A91" s="23" t="n">
        <v>52</v>
      </c>
      <c r="B91" s="23" t="s">
        <v>53</v>
      </c>
      <c r="C91" s="23" t="s">
        <v>231</v>
      </c>
      <c r="D91" s="23" t="s">
        <v>232</v>
      </c>
      <c r="E91" s="23" t="s">
        <v>172</v>
      </c>
      <c r="F91" s="23" t="s">
        <v>233</v>
      </c>
      <c r="G91" s="23" t="s">
        <v>71</v>
      </c>
      <c r="H91" s="24" t="n">
        <v>39659</v>
      </c>
      <c r="I91" s="23" t="s">
        <v>59</v>
      </c>
      <c r="J91" s="23" t="s">
        <v>24</v>
      </c>
      <c r="K91" s="23" t="n">
        <v>9</v>
      </c>
      <c r="L91" s="25" t="n">
        <v>2</v>
      </c>
      <c r="M91" s="25" t="n">
        <v>0</v>
      </c>
      <c r="N91" s="25" t="n">
        <v>1</v>
      </c>
      <c r="O91" s="25" t="n">
        <v>6</v>
      </c>
      <c r="P91" s="25" t="n">
        <v>0</v>
      </c>
      <c r="Q91" s="25" t="n">
        <v>0</v>
      </c>
      <c r="R91" s="25" t="n">
        <v>6</v>
      </c>
      <c r="S91" s="25" t="n">
        <v>0</v>
      </c>
      <c r="T91" s="25" t="n">
        <v>4</v>
      </c>
      <c r="U91" s="25"/>
      <c r="V91" s="26" t="n">
        <f aca="false">SUM(L91:U91)</f>
        <v>19</v>
      </c>
      <c r="W91" s="25" t="n">
        <v>100</v>
      </c>
      <c r="X91" s="36" t="n">
        <f aca="false">V91/W91</f>
        <v>0.19</v>
      </c>
      <c r="Y91" s="28"/>
      <c r="Z91" s="28" t="n">
        <f aca="false">SUM(V91, Y91)</f>
        <v>19</v>
      </c>
      <c r="AA91" s="34" t="s">
        <v>80</v>
      </c>
      <c r="AB91" s="31" t="s">
        <v>194</v>
      </c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  <c r="FG91" s="1"/>
      <c r="FH91" s="1"/>
      <c r="FI91" s="1"/>
      <c r="FJ91" s="1"/>
      <c r="FK91" s="1"/>
      <c r="FL91" s="1"/>
      <c r="FM91" s="1"/>
      <c r="FN91" s="1"/>
      <c r="FO91" s="1"/>
      <c r="FP91" s="1"/>
      <c r="FQ91" s="1"/>
      <c r="FR91" s="1"/>
      <c r="FS91" s="1"/>
      <c r="FT91" s="1"/>
      <c r="FU91" s="1"/>
      <c r="FV91" s="1"/>
      <c r="FW91" s="1"/>
      <c r="FX91" s="1"/>
      <c r="FY91" s="1"/>
      <c r="FZ91" s="1"/>
      <c r="GA91" s="1"/>
      <c r="GB91" s="1"/>
      <c r="GC91" s="1"/>
      <c r="GD91" s="1"/>
      <c r="GE91" s="1"/>
      <c r="GF91" s="1"/>
      <c r="GG91" s="1"/>
      <c r="GH91" s="1"/>
      <c r="GI91" s="1"/>
      <c r="GJ91" s="1"/>
      <c r="GK91" s="1"/>
      <c r="GL91" s="1"/>
      <c r="GM91" s="1"/>
      <c r="GN91" s="1"/>
      <c r="GO91" s="1"/>
      <c r="GP91" s="1"/>
      <c r="GQ91" s="1"/>
      <c r="GR91" s="1"/>
      <c r="GS91" s="1"/>
      <c r="GT91" s="1"/>
      <c r="GU91" s="1"/>
      <c r="GV91" s="1"/>
      <c r="GW91" s="1"/>
      <c r="GX91" s="1"/>
      <c r="GY91" s="1"/>
      <c r="GZ91" s="1"/>
      <c r="HA91" s="1"/>
      <c r="HB91" s="1"/>
      <c r="HC91" s="1"/>
      <c r="HD91" s="1"/>
      <c r="HE91" s="1"/>
      <c r="HF91" s="1"/>
      <c r="HG91" s="1"/>
      <c r="HH91" s="1"/>
      <c r="HI91" s="1"/>
      <c r="HJ91" s="1"/>
      <c r="HK91" s="1"/>
      <c r="HL91" s="1"/>
      <c r="HM91" s="1"/>
      <c r="HN91" s="1"/>
      <c r="HO91" s="1"/>
      <c r="HP91" s="1"/>
      <c r="HQ91" s="1"/>
      <c r="HR91" s="1"/>
      <c r="HS91" s="1"/>
      <c r="HT91" s="1"/>
      <c r="HU91" s="1"/>
      <c r="HV91" s="1"/>
      <c r="HW91" s="1"/>
      <c r="HX91" s="1"/>
      <c r="HY91" s="1"/>
      <c r="HZ91" s="1"/>
      <c r="IA91" s="1"/>
      <c r="IB91" s="1"/>
      <c r="IC91" s="1"/>
      <c r="ID91" s="1"/>
      <c r="IE91" s="1"/>
      <c r="IF91" s="1"/>
      <c r="IG91" s="1"/>
      <c r="IH91" s="1"/>
      <c r="II91" s="1"/>
      <c r="IJ91" s="1"/>
      <c r="IK91" s="1"/>
      <c r="IL91" s="1"/>
      <c r="IM91" s="1"/>
      <c r="IN91" s="1"/>
      <c r="IO91" s="1"/>
      <c r="IP91" s="1"/>
      <c r="IQ91" s="1"/>
      <c r="IR91" s="1"/>
      <c r="IS91" s="1"/>
      <c r="IT91" s="1"/>
    </row>
    <row r="92" s="37" customFormat="true" ht="75" hidden="false" customHeight="false" outlineLevel="0" collapsed="false">
      <c r="A92" s="23" t="n">
        <v>53</v>
      </c>
      <c r="B92" s="23" t="s">
        <v>53</v>
      </c>
      <c r="C92" s="23" t="s">
        <v>234</v>
      </c>
      <c r="D92" s="32" t="s">
        <v>235</v>
      </c>
      <c r="E92" s="33" t="s">
        <v>236</v>
      </c>
      <c r="F92" s="33" t="s">
        <v>143</v>
      </c>
      <c r="G92" s="23" t="s">
        <v>71</v>
      </c>
      <c r="H92" s="24" t="n">
        <v>39169</v>
      </c>
      <c r="I92" s="23" t="s">
        <v>59</v>
      </c>
      <c r="J92" s="23" t="s">
        <v>24</v>
      </c>
      <c r="K92" s="23" t="n">
        <v>10</v>
      </c>
      <c r="L92" s="25" t="n">
        <v>10</v>
      </c>
      <c r="M92" s="25" t="n">
        <v>4</v>
      </c>
      <c r="N92" s="25" t="n">
        <v>6</v>
      </c>
      <c r="O92" s="25" t="n">
        <v>9</v>
      </c>
      <c r="P92" s="25" t="n">
        <v>8</v>
      </c>
      <c r="Q92" s="25" t="n">
        <v>14</v>
      </c>
      <c r="R92" s="25" t="n">
        <v>10</v>
      </c>
      <c r="S92" s="25" t="n">
        <v>22</v>
      </c>
      <c r="T92" s="25" t="n">
        <v>10</v>
      </c>
      <c r="U92" s="25"/>
      <c r="V92" s="26" t="n">
        <f aca="false">SUM(L92:U92)</f>
        <v>93</v>
      </c>
      <c r="W92" s="25" t="n">
        <v>100</v>
      </c>
      <c r="X92" s="36" t="n">
        <f aca="false">V92/W92</f>
        <v>0.93</v>
      </c>
      <c r="Y92" s="28"/>
      <c r="Z92" s="28" t="n">
        <f aca="false">SUM(V92, Y92)</f>
        <v>93</v>
      </c>
      <c r="AA92" s="29" t="s">
        <v>60</v>
      </c>
      <c r="AB92" s="31" t="s">
        <v>194</v>
      </c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  <c r="FY92" s="1"/>
      <c r="FZ92" s="1"/>
      <c r="GA92" s="1"/>
      <c r="GB92" s="1"/>
      <c r="GC92" s="1"/>
      <c r="GD92" s="1"/>
      <c r="GE92" s="1"/>
      <c r="GF92" s="1"/>
      <c r="GG92" s="1"/>
      <c r="GH92" s="1"/>
      <c r="GI92" s="1"/>
      <c r="GJ92" s="1"/>
      <c r="GK92" s="1"/>
      <c r="GL92" s="1"/>
      <c r="GM92" s="1"/>
      <c r="GN92" s="1"/>
      <c r="GO92" s="1"/>
      <c r="GP92" s="1"/>
      <c r="GQ92" s="1"/>
      <c r="GR92" s="1"/>
      <c r="GS92" s="1"/>
      <c r="GT92" s="1"/>
      <c r="GU92" s="1"/>
      <c r="GV92" s="1"/>
      <c r="GW92" s="1"/>
      <c r="GX92" s="1"/>
      <c r="GY92" s="1"/>
      <c r="GZ92" s="1"/>
      <c r="HA92" s="1"/>
      <c r="HB92" s="1"/>
      <c r="HC92" s="1"/>
      <c r="HD92" s="1"/>
      <c r="HE92" s="1"/>
      <c r="HF92" s="1"/>
      <c r="HG92" s="1"/>
      <c r="HH92" s="1"/>
      <c r="HI92" s="1"/>
      <c r="HJ92" s="1"/>
      <c r="HK92" s="1"/>
      <c r="HL92" s="1"/>
      <c r="HM92" s="1"/>
      <c r="HN92" s="1"/>
      <c r="HO92" s="1"/>
      <c r="HP92" s="1"/>
      <c r="HQ92" s="1"/>
      <c r="HR92" s="1"/>
      <c r="HS92" s="1"/>
      <c r="HT92" s="1"/>
      <c r="HU92" s="1"/>
      <c r="HV92" s="1"/>
      <c r="HW92" s="1"/>
      <c r="HX92" s="1"/>
      <c r="HY92" s="1"/>
      <c r="HZ92" s="1"/>
      <c r="IA92" s="1"/>
      <c r="IB92" s="1"/>
      <c r="IC92" s="1"/>
      <c r="ID92" s="1"/>
      <c r="IE92" s="1"/>
      <c r="IF92" s="1"/>
      <c r="IG92" s="1"/>
      <c r="IH92" s="1"/>
      <c r="II92" s="1"/>
      <c r="IJ92" s="1"/>
      <c r="IK92" s="1"/>
      <c r="IL92" s="1"/>
      <c r="IM92" s="1"/>
      <c r="IN92" s="1"/>
      <c r="IO92" s="1"/>
      <c r="IP92" s="1"/>
      <c r="IQ92" s="1"/>
      <c r="IR92" s="1"/>
      <c r="IS92" s="1"/>
      <c r="IT92" s="1"/>
    </row>
    <row r="93" s="37" customFormat="true" ht="75" hidden="false" customHeight="false" outlineLevel="0" collapsed="false">
      <c r="A93" s="23" t="n">
        <v>54</v>
      </c>
      <c r="B93" s="23" t="s">
        <v>53</v>
      </c>
      <c r="C93" s="23" t="s">
        <v>237</v>
      </c>
      <c r="D93" s="32" t="s">
        <v>238</v>
      </c>
      <c r="E93" s="33" t="s">
        <v>239</v>
      </c>
      <c r="F93" s="33" t="s">
        <v>57</v>
      </c>
      <c r="G93" s="23" t="s">
        <v>58</v>
      </c>
      <c r="H93" s="24" t="n">
        <v>39360</v>
      </c>
      <c r="I93" s="23" t="s">
        <v>59</v>
      </c>
      <c r="J93" s="23" t="s">
        <v>24</v>
      </c>
      <c r="K93" s="23" t="n">
        <v>10</v>
      </c>
      <c r="L93" s="25" t="n">
        <v>10</v>
      </c>
      <c r="M93" s="25" t="n">
        <v>4</v>
      </c>
      <c r="N93" s="25" t="n">
        <v>3</v>
      </c>
      <c r="O93" s="25" t="n">
        <v>9</v>
      </c>
      <c r="P93" s="25" t="n">
        <v>9</v>
      </c>
      <c r="Q93" s="25" t="n">
        <v>14</v>
      </c>
      <c r="R93" s="25" t="n">
        <v>10</v>
      </c>
      <c r="S93" s="25" t="n">
        <v>20</v>
      </c>
      <c r="T93" s="25" t="n">
        <v>10</v>
      </c>
      <c r="U93" s="25"/>
      <c r="V93" s="26" t="n">
        <f aca="false">SUM(L93:U93)</f>
        <v>89</v>
      </c>
      <c r="W93" s="25" t="n">
        <v>100</v>
      </c>
      <c r="X93" s="36" t="n">
        <f aca="false">V93/W93</f>
        <v>0.89</v>
      </c>
      <c r="Y93" s="28"/>
      <c r="Z93" s="28" t="n">
        <f aca="false">SUM(V93, Y93)</f>
        <v>89</v>
      </c>
      <c r="AA93" s="29" t="s">
        <v>66</v>
      </c>
      <c r="AB93" s="31" t="s">
        <v>122</v>
      </c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  <c r="FE93" s="1"/>
      <c r="FF93" s="1"/>
      <c r="FG93" s="1"/>
      <c r="FH93" s="1"/>
      <c r="FI93" s="1"/>
      <c r="FJ93" s="1"/>
      <c r="FK93" s="1"/>
      <c r="FL93" s="1"/>
      <c r="FM93" s="1"/>
      <c r="FN93" s="1"/>
      <c r="FO93" s="1"/>
      <c r="FP93" s="1"/>
      <c r="FQ93" s="1"/>
      <c r="FR93" s="1"/>
      <c r="FS93" s="1"/>
      <c r="FT93" s="1"/>
      <c r="FU93" s="1"/>
      <c r="FV93" s="1"/>
      <c r="FW93" s="1"/>
      <c r="FX93" s="1"/>
      <c r="FY93" s="1"/>
      <c r="FZ93" s="1"/>
      <c r="GA93" s="1"/>
      <c r="GB93" s="1"/>
      <c r="GC93" s="1"/>
      <c r="GD93" s="1"/>
      <c r="GE93" s="1"/>
      <c r="GF93" s="1"/>
      <c r="GG93" s="1"/>
      <c r="GH93" s="1"/>
      <c r="GI93" s="1"/>
      <c r="GJ93" s="1"/>
      <c r="GK93" s="1"/>
      <c r="GL93" s="1"/>
      <c r="GM93" s="1"/>
      <c r="GN93" s="1"/>
      <c r="GO93" s="1"/>
      <c r="GP93" s="1"/>
      <c r="GQ93" s="1"/>
      <c r="GR93" s="1"/>
      <c r="GS93" s="1"/>
      <c r="GT93" s="1"/>
      <c r="GU93" s="1"/>
      <c r="GV93" s="1"/>
      <c r="GW93" s="1"/>
      <c r="GX93" s="1"/>
      <c r="GY93" s="1"/>
      <c r="GZ93" s="1"/>
      <c r="HA93" s="1"/>
      <c r="HB93" s="1"/>
      <c r="HC93" s="1"/>
      <c r="HD93" s="1"/>
      <c r="HE93" s="1"/>
      <c r="HF93" s="1"/>
      <c r="HG93" s="1"/>
      <c r="HH93" s="1"/>
      <c r="HI93" s="1"/>
      <c r="HJ93" s="1"/>
      <c r="HK93" s="1"/>
      <c r="HL93" s="1"/>
      <c r="HM93" s="1"/>
      <c r="HN93" s="1"/>
      <c r="HO93" s="1"/>
      <c r="HP93" s="1"/>
      <c r="HQ93" s="1"/>
      <c r="HR93" s="1"/>
      <c r="HS93" s="1"/>
      <c r="HT93" s="1"/>
      <c r="HU93" s="1"/>
      <c r="HV93" s="1"/>
      <c r="HW93" s="1"/>
      <c r="HX93" s="1"/>
      <c r="HY93" s="1"/>
      <c r="HZ93" s="1"/>
      <c r="IA93" s="1"/>
      <c r="IB93" s="1"/>
      <c r="IC93" s="1"/>
      <c r="ID93" s="1"/>
      <c r="IE93" s="1"/>
      <c r="IF93" s="1"/>
      <c r="IG93" s="1"/>
      <c r="IH93" s="1"/>
      <c r="II93" s="1"/>
      <c r="IJ93" s="1"/>
      <c r="IK93" s="1"/>
      <c r="IL93" s="1"/>
      <c r="IM93" s="1"/>
      <c r="IN93" s="1"/>
      <c r="IO93" s="1"/>
      <c r="IP93" s="1"/>
      <c r="IQ93" s="1"/>
      <c r="IR93" s="1"/>
      <c r="IS93" s="1"/>
      <c r="IT93" s="1"/>
    </row>
    <row r="94" s="37" customFormat="true" ht="75" hidden="false" customHeight="false" outlineLevel="0" collapsed="false">
      <c r="A94" s="23" t="n">
        <v>55</v>
      </c>
      <c r="B94" s="23" t="s">
        <v>53</v>
      </c>
      <c r="C94" s="23" t="s">
        <v>240</v>
      </c>
      <c r="D94" s="32" t="s">
        <v>241</v>
      </c>
      <c r="E94" s="33" t="s">
        <v>153</v>
      </c>
      <c r="F94" s="33" t="s">
        <v>242</v>
      </c>
      <c r="G94" s="23" t="s">
        <v>71</v>
      </c>
      <c r="H94" s="24" t="n">
        <v>39331</v>
      </c>
      <c r="I94" s="23" t="s">
        <v>59</v>
      </c>
      <c r="J94" s="23" t="s">
        <v>24</v>
      </c>
      <c r="K94" s="23" t="n">
        <v>10</v>
      </c>
      <c r="L94" s="25" t="n">
        <v>8</v>
      </c>
      <c r="M94" s="25" t="n">
        <v>2</v>
      </c>
      <c r="N94" s="25" t="n">
        <v>6</v>
      </c>
      <c r="O94" s="25" t="n">
        <v>9</v>
      </c>
      <c r="P94" s="25" t="n">
        <v>9</v>
      </c>
      <c r="Q94" s="25" t="n">
        <v>12</v>
      </c>
      <c r="R94" s="25" t="n">
        <v>10</v>
      </c>
      <c r="S94" s="25" t="n">
        <v>16</v>
      </c>
      <c r="T94" s="25" t="n">
        <v>10</v>
      </c>
      <c r="U94" s="25"/>
      <c r="V94" s="26" t="n">
        <f aca="false">SUM(L94:U94)</f>
        <v>82</v>
      </c>
      <c r="W94" s="25" t="n">
        <v>100</v>
      </c>
      <c r="X94" s="36" t="n">
        <f aca="false">V94/W94</f>
        <v>0.82</v>
      </c>
      <c r="Y94" s="28"/>
      <c r="Z94" s="28" t="n">
        <f aca="false">SUM(V94, Y94)</f>
        <v>82</v>
      </c>
      <c r="AA94" s="29" t="s">
        <v>66</v>
      </c>
      <c r="AB94" s="31" t="s">
        <v>122</v>
      </c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  <c r="EZ94" s="1"/>
      <c r="FA94" s="1"/>
      <c r="FB94" s="1"/>
      <c r="FC94" s="1"/>
      <c r="FD94" s="1"/>
      <c r="FE94" s="1"/>
      <c r="FF94" s="1"/>
      <c r="FG94" s="1"/>
      <c r="FH94" s="1"/>
      <c r="FI94" s="1"/>
      <c r="FJ94" s="1"/>
      <c r="FK94" s="1"/>
      <c r="FL94" s="1"/>
      <c r="FM94" s="1"/>
      <c r="FN94" s="1"/>
      <c r="FO94" s="1"/>
      <c r="FP94" s="1"/>
      <c r="FQ94" s="1"/>
      <c r="FR94" s="1"/>
      <c r="FS94" s="1"/>
      <c r="FT94" s="1"/>
      <c r="FU94" s="1"/>
      <c r="FV94" s="1"/>
      <c r="FW94" s="1"/>
      <c r="FX94" s="1"/>
      <c r="FY94" s="1"/>
      <c r="FZ94" s="1"/>
      <c r="GA94" s="1"/>
      <c r="GB94" s="1"/>
      <c r="GC94" s="1"/>
      <c r="GD94" s="1"/>
      <c r="GE94" s="1"/>
      <c r="GF94" s="1"/>
      <c r="GG94" s="1"/>
      <c r="GH94" s="1"/>
      <c r="GI94" s="1"/>
      <c r="GJ94" s="1"/>
      <c r="GK94" s="1"/>
      <c r="GL94" s="1"/>
      <c r="GM94" s="1"/>
      <c r="GN94" s="1"/>
      <c r="GO94" s="1"/>
      <c r="GP94" s="1"/>
      <c r="GQ94" s="1"/>
      <c r="GR94" s="1"/>
      <c r="GS94" s="1"/>
      <c r="GT94" s="1"/>
      <c r="GU94" s="1"/>
      <c r="GV94" s="1"/>
      <c r="GW94" s="1"/>
      <c r="GX94" s="1"/>
      <c r="GY94" s="1"/>
      <c r="GZ94" s="1"/>
      <c r="HA94" s="1"/>
      <c r="HB94" s="1"/>
      <c r="HC94" s="1"/>
      <c r="HD94" s="1"/>
      <c r="HE94" s="1"/>
      <c r="HF94" s="1"/>
      <c r="HG94" s="1"/>
      <c r="HH94" s="1"/>
      <c r="HI94" s="1"/>
      <c r="HJ94" s="1"/>
      <c r="HK94" s="1"/>
      <c r="HL94" s="1"/>
      <c r="HM94" s="1"/>
      <c r="HN94" s="1"/>
      <c r="HO94" s="1"/>
      <c r="HP94" s="1"/>
      <c r="HQ94" s="1"/>
      <c r="HR94" s="1"/>
      <c r="HS94" s="1"/>
      <c r="HT94" s="1"/>
      <c r="HU94" s="1"/>
      <c r="HV94" s="1"/>
      <c r="HW94" s="1"/>
      <c r="HX94" s="1"/>
      <c r="HY94" s="1"/>
      <c r="HZ94" s="1"/>
      <c r="IA94" s="1"/>
      <c r="IB94" s="1"/>
      <c r="IC94" s="1"/>
      <c r="ID94" s="1"/>
      <c r="IE94" s="1"/>
      <c r="IF94" s="1"/>
      <c r="IG94" s="1"/>
      <c r="IH94" s="1"/>
      <c r="II94" s="1"/>
      <c r="IJ94" s="1"/>
      <c r="IK94" s="1"/>
      <c r="IL94" s="1"/>
      <c r="IM94" s="1"/>
      <c r="IN94" s="1"/>
      <c r="IO94" s="1"/>
      <c r="IP94" s="1"/>
      <c r="IQ94" s="1"/>
      <c r="IR94" s="1"/>
      <c r="IS94" s="1"/>
      <c r="IT94" s="1"/>
    </row>
    <row r="95" s="37" customFormat="true" ht="75" hidden="false" customHeight="false" outlineLevel="0" collapsed="false">
      <c r="A95" s="23" t="n">
        <v>56</v>
      </c>
      <c r="B95" s="23" t="s">
        <v>53</v>
      </c>
      <c r="C95" s="23" t="s">
        <v>243</v>
      </c>
      <c r="D95" s="32" t="s">
        <v>244</v>
      </c>
      <c r="E95" s="33" t="s">
        <v>245</v>
      </c>
      <c r="F95" s="33" t="s">
        <v>115</v>
      </c>
      <c r="G95" s="23" t="s">
        <v>58</v>
      </c>
      <c r="H95" s="24" t="s">
        <v>246</v>
      </c>
      <c r="I95" s="23" t="s">
        <v>59</v>
      </c>
      <c r="J95" s="23" t="s">
        <v>24</v>
      </c>
      <c r="K95" s="23" t="n">
        <v>10</v>
      </c>
      <c r="L95" s="25" t="n">
        <v>8</v>
      </c>
      <c r="M95" s="25" t="n">
        <v>0</v>
      </c>
      <c r="N95" s="25" t="n">
        <v>6</v>
      </c>
      <c r="O95" s="25" t="n">
        <v>9</v>
      </c>
      <c r="P95" s="25" t="n">
        <v>11</v>
      </c>
      <c r="Q95" s="25" t="n">
        <v>2</v>
      </c>
      <c r="R95" s="25" t="n">
        <v>8</v>
      </c>
      <c r="S95" s="25" t="n">
        <v>14</v>
      </c>
      <c r="T95" s="25" t="n">
        <v>10</v>
      </c>
      <c r="U95" s="25"/>
      <c r="V95" s="26" t="n">
        <f aca="false">SUM(L95:U95)</f>
        <v>68</v>
      </c>
      <c r="W95" s="25" t="n">
        <v>100</v>
      </c>
      <c r="X95" s="36" t="n">
        <f aca="false">V95/W95</f>
        <v>0.68</v>
      </c>
      <c r="Y95" s="28"/>
      <c r="Z95" s="28" t="n">
        <f aca="false">SUM(V95, Y95)</f>
        <v>68</v>
      </c>
      <c r="AA95" s="34" t="s">
        <v>80</v>
      </c>
      <c r="AB95" s="31" t="s">
        <v>194</v>
      </c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  <c r="EZ95" s="1"/>
      <c r="FA95" s="1"/>
      <c r="FB95" s="1"/>
      <c r="FC95" s="1"/>
      <c r="FD95" s="1"/>
      <c r="FE95" s="1"/>
      <c r="FF95" s="1"/>
      <c r="FG95" s="1"/>
      <c r="FH95" s="1"/>
      <c r="FI95" s="1"/>
      <c r="FJ95" s="1"/>
      <c r="FK95" s="1"/>
      <c r="FL95" s="1"/>
      <c r="FM95" s="1"/>
      <c r="FN95" s="1"/>
      <c r="FO95" s="1"/>
      <c r="FP95" s="1"/>
      <c r="FQ95" s="1"/>
      <c r="FR95" s="1"/>
      <c r="FS95" s="1"/>
      <c r="FT95" s="1"/>
      <c r="FU95" s="1"/>
      <c r="FV95" s="1"/>
      <c r="FW95" s="1"/>
      <c r="FX95" s="1"/>
      <c r="FY95" s="1"/>
      <c r="FZ95" s="1"/>
      <c r="GA95" s="1"/>
      <c r="GB95" s="1"/>
      <c r="GC95" s="1"/>
      <c r="GD95" s="1"/>
      <c r="GE95" s="1"/>
      <c r="GF95" s="1"/>
      <c r="GG95" s="1"/>
      <c r="GH95" s="1"/>
      <c r="GI95" s="1"/>
      <c r="GJ95" s="1"/>
      <c r="GK95" s="1"/>
      <c r="GL95" s="1"/>
      <c r="GM95" s="1"/>
      <c r="GN95" s="1"/>
      <c r="GO95" s="1"/>
      <c r="GP95" s="1"/>
      <c r="GQ95" s="1"/>
      <c r="GR95" s="1"/>
      <c r="GS95" s="1"/>
      <c r="GT95" s="1"/>
      <c r="GU95" s="1"/>
      <c r="GV95" s="1"/>
      <c r="GW95" s="1"/>
      <c r="GX95" s="1"/>
      <c r="GY95" s="1"/>
      <c r="GZ95" s="1"/>
      <c r="HA95" s="1"/>
      <c r="HB95" s="1"/>
      <c r="HC95" s="1"/>
      <c r="HD95" s="1"/>
      <c r="HE95" s="1"/>
      <c r="HF95" s="1"/>
      <c r="HG95" s="1"/>
      <c r="HH95" s="1"/>
      <c r="HI95" s="1"/>
      <c r="HJ95" s="1"/>
      <c r="HK95" s="1"/>
      <c r="HL95" s="1"/>
      <c r="HM95" s="1"/>
      <c r="HN95" s="1"/>
      <c r="HO95" s="1"/>
      <c r="HP95" s="1"/>
      <c r="HQ95" s="1"/>
      <c r="HR95" s="1"/>
      <c r="HS95" s="1"/>
      <c r="HT95" s="1"/>
      <c r="HU95" s="1"/>
      <c r="HV95" s="1"/>
      <c r="HW95" s="1"/>
      <c r="HX95" s="1"/>
      <c r="HY95" s="1"/>
      <c r="HZ95" s="1"/>
      <c r="IA95" s="1"/>
      <c r="IB95" s="1"/>
      <c r="IC95" s="1"/>
      <c r="ID95" s="1"/>
      <c r="IE95" s="1"/>
      <c r="IF95" s="1"/>
      <c r="IG95" s="1"/>
      <c r="IH95" s="1"/>
      <c r="II95" s="1"/>
      <c r="IJ95" s="1"/>
      <c r="IK95" s="1"/>
      <c r="IL95" s="1"/>
      <c r="IM95" s="1"/>
      <c r="IN95" s="1"/>
      <c r="IO95" s="1"/>
      <c r="IP95" s="1"/>
      <c r="IQ95" s="1"/>
      <c r="IR95" s="1"/>
      <c r="IS95" s="1"/>
      <c r="IT95" s="1"/>
    </row>
    <row r="96" s="37" customFormat="true" ht="75" hidden="false" customHeight="false" outlineLevel="0" collapsed="false">
      <c r="A96" s="23" t="n">
        <v>57</v>
      </c>
      <c r="B96" s="23" t="s">
        <v>53</v>
      </c>
      <c r="C96" s="23" t="s">
        <v>247</v>
      </c>
      <c r="D96" s="32" t="s">
        <v>248</v>
      </c>
      <c r="E96" s="33" t="s">
        <v>249</v>
      </c>
      <c r="F96" s="33" t="s">
        <v>178</v>
      </c>
      <c r="G96" s="23" t="s">
        <v>71</v>
      </c>
      <c r="H96" s="24" t="n">
        <v>39354</v>
      </c>
      <c r="I96" s="23" t="s">
        <v>59</v>
      </c>
      <c r="J96" s="23" t="s">
        <v>24</v>
      </c>
      <c r="K96" s="23" t="n">
        <v>10</v>
      </c>
      <c r="L96" s="25" t="n">
        <v>4</v>
      </c>
      <c r="M96" s="25" t="n">
        <v>2</v>
      </c>
      <c r="N96" s="25" t="n">
        <v>6</v>
      </c>
      <c r="O96" s="25" t="n">
        <v>6</v>
      </c>
      <c r="P96" s="25" t="n">
        <v>9</v>
      </c>
      <c r="Q96" s="25" t="n">
        <v>10</v>
      </c>
      <c r="R96" s="25" t="n">
        <v>10</v>
      </c>
      <c r="S96" s="25" t="n">
        <v>12</v>
      </c>
      <c r="T96" s="25" t="n">
        <v>6</v>
      </c>
      <c r="U96" s="25"/>
      <c r="V96" s="26" t="n">
        <f aca="false">SUM(L96:U96)</f>
        <v>65</v>
      </c>
      <c r="W96" s="25" t="n">
        <v>100</v>
      </c>
      <c r="X96" s="36" t="n">
        <f aca="false">V96/W96</f>
        <v>0.65</v>
      </c>
      <c r="Y96" s="28"/>
      <c r="Z96" s="28" t="n">
        <f aca="false">SUM(V96, Y96)</f>
        <v>65</v>
      </c>
      <c r="AA96" s="34" t="s">
        <v>80</v>
      </c>
      <c r="AB96" s="31" t="s">
        <v>194</v>
      </c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  <c r="ER96" s="1"/>
      <c r="ES96" s="1"/>
      <c r="ET96" s="1"/>
      <c r="EU96" s="1"/>
      <c r="EV96" s="1"/>
      <c r="EW96" s="1"/>
      <c r="EX96" s="1"/>
      <c r="EY96" s="1"/>
      <c r="EZ96" s="1"/>
      <c r="FA96" s="1"/>
      <c r="FB96" s="1"/>
      <c r="FC96" s="1"/>
      <c r="FD96" s="1"/>
      <c r="FE96" s="1"/>
      <c r="FF96" s="1"/>
      <c r="FG96" s="1"/>
      <c r="FH96" s="1"/>
      <c r="FI96" s="1"/>
      <c r="FJ96" s="1"/>
      <c r="FK96" s="1"/>
      <c r="FL96" s="1"/>
      <c r="FM96" s="1"/>
      <c r="FN96" s="1"/>
      <c r="FO96" s="1"/>
      <c r="FP96" s="1"/>
      <c r="FQ96" s="1"/>
      <c r="FR96" s="1"/>
      <c r="FS96" s="1"/>
      <c r="FT96" s="1"/>
      <c r="FU96" s="1"/>
      <c r="FV96" s="1"/>
      <c r="FW96" s="1"/>
      <c r="FX96" s="1"/>
      <c r="FY96" s="1"/>
      <c r="FZ96" s="1"/>
      <c r="GA96" s="1"/>
      <c r="GB96" s="1"/>
      <c r="GC96" s="1"/>
      <c r="GD96" s="1"/>
      <c r="GE96" s="1"/>
      <c r="GF96" s="1"/>
      <c r="GG96" s="1"/>
      <c r="GH96" s="1"/>
      <c r="GI96" s="1"/>
      <c r="GJ96" s="1"/>
      <c r="GK96" s="1"/>
      <c r="GL96" s="1"/>
      <c r="GM96" s="1"/>
      <c r="GN96" s="1"/>
      <c r="GO96" s="1"/>
      <c r="GP96" s="1"/>
      <c r="GQ96" s="1"/>
      <c r="GR96" s="1"/>
      <c r="GS96" s="1"/>
      <c r="GT96" s="1"/>
      <c r="GU96" s="1"/>
      <c r="GV96" s="1"/>
      <c r="GW96" s="1"/>
      <c r="GX96" s="1"/>
      <c r="GY96" s="1"/>
      <c r="GZ96" s="1"/>
      <c r="HA96" s="1"/>
      <c r="HB96" s="1"/>
      <c r="HC96" s="1"/>
      <c r="HD96" s="1"/>
      <c r="HE96" s="1"/>
      <c r="HF96" s="1"/>
      <c r="HG96" s="1"/>
      <c r="HH96" s="1"/>
      <c r="HI96" s="1"/>
      <c r="HJ96" s="1"/>
      <c r="HK96" s="1"/>
      <c r="HL96" s="1"/>
      <c r="HM96" s="1"/>
      <c r="HN96" s="1"/>
      <c r="HO96" s="1"/>
      <c r="HP96" s="1"/>
      <c r="HQ96" s="1"/>
      <c r="HR96" s="1"/>
      <c r="HS96" s="1"/>
      <c r="HT96" s="1"/>
      <c r="HU96" s="1"/>
      <c r="HV96" s="1"/>
      <c r="HW96" s="1"/>
      <c r="HX96" s="1"/>
      <c r="HY96" s="1"/>
      <c r="HZ96" s="1"/>
      <c r="IA96" s="1"/>
      <c r="IB96" s="1"/>
      <c r="IC96" s="1"/>
      <c r="ID96" s="1"/>
      <c r="IE96" s="1"/>
      <c r="IF96" s="1"/>
      <c r="IG96" s="1"/>
      <c r="IH96" s="1"/>
      <c r="II96" s="1"/>
      <c r="IJ96" s="1"/>
      <c r="IK96" s="1"/>
      <c r="IL96" s="1"/>
      <c r="IM96" s="1"/>
      <c r="IN96" s="1"/>
      <c r="IO96" s="1"/>
      <c r="IP96" s="1"/>
      <c r="IQ96" s="1"/>
      <c r="IR96" s="1"/>
      <c r="IS96" s="1"/>
      <c r="IT96" s="1"/>
    </row>
    <row r="97" s="37" customFormat="true" ht="75" hidden="false" customHeight="false" outlineLevel="0" collapsed="false">
      <c r="A97" s="23" t="n">
        <v>58</v>
      </c>
      <c r="B97" s="23" t="s">
        <v>53</v>
      </c>
      <c r="C97" s="23" t="s">
        <v>250</v>
      </c>
      <c r="D97" s="32" t="s">
        <v>251</v>
      </c>
      <c r="E97" s="33" t="s">
        <v>91</v>
      </c>
      <c r="F97" s="33" t="s">
        <v>57</v>
      </c>
      <c r="G97" s="23" t="s">
        <v>58</v>
      </c>
      <c r="H97" s="24" t="n">
        <v>39096</v>
      </c>
      <c r="I97" s="23" t="s">
        <v>59</v>
      </c>
      <c r="J97" s="23" t="s">
        <v>24</v>
      </c>
      <c r="K97" s="23" t="n">
        <v>10</v>
      </c>
      <c r="L97" s="25" t="n">
        <v>10</v>
      </c>
      <c r="M97" s="25" t="n">
        <v>0</v>
      </c>
      <c r="N97" s="25" t="n">
        <v>4</v>
      </c>
      <c r="O97" s="25" t="n">
        <v>9</v>
      </c>
      <c r="P97" s="25" t="n">
        <v>8</v>
      </c>
      <c r="Q97" s="25" t="n">
        <v>6</v>
      </c>
      <c r="R97" s="25" t="n">
        <v>10</v>
      </c>
      <c r="S97" s="25" t="n">
        <v>8</v>
      </c>
      <c r="T97" s="25" t="n">
        <v>10</v>
      </c>
      <c r="U97" s="25"/>
      <c r="V97" s="26" t="n">
        <f aca="false">SUM(L97:U97)</f>
        <v>65</v>
      </c>
      <c r="W97" s="25" t="n">
        <v>100</v>
      </c>
      <c r="X97" s="36" t="n">
        <f aca="false">V97/W97</f>
        <v>0.65</v>
      </c>
      <c r="Y97" s="28"/>
      <c r="Z97" s="28" t="n">
        <f aca="false">SUM(V97, Y97)</f>
        <v>65</v>
      </c>
      <c r="AA97" s="34" t="s">
        <v>80</v>
      </c>
      <c r="AB97" s="31" t="s">
        <v>194</v>
      </c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  <c r="EQ97" s="1"/>
      <c r="ER97" s="1"/>
      <c r="ES97" s="1"/>
      <c r="ET97" s="1"/>
      <c r="EU97" s="1"/>
      <c r="EV97" s="1"/>
      <c r="EW97" s="1"/>
      <c r="EX97" s="1"/>
      <c r="EY97" s="1"/>
      <c r="EZ97" s="1"/>
      <c r="FA97" s="1"/>
      <c r="FB97" s="1"/>
      <c r="FC97" s="1"/>
      <c r="FD97" s="1"/>
      <c r="FE97" s="1"/>
      <c r="FF97" s="1"/>
      <c r="FG97" s="1"/>
      <c r="FH97" s="1"/>
      <c r="FI97" s="1"/>
      <c r="FJ97" s="1"/>
      <c r="FK97" s="1"/>
      <c r="FL97" s="1"/>
      <c r="FM97" s="1"/>
      <c r="FN97" s="1"/>
      <c r="FO97" s="1"/>
      <c r="FP97" s="1"/>
      <c r="FQ97" s="1"/>
      <c r="FR97" s="1"/>
      <c r="FS97" s="1"/>
      <c r="FT97" s="1"/>
      <c r="FU97" s="1"/>
      <c r="FV97" s="1"/>
      <c r="FW97" s="1"/>
      <c r="FX97" s="1"/>
      <c r="FY97" s="1"/>
      <c r="FZ97" s="1"/>
      <c r="GA97" s="1"/>
      <c r="GB97" s="1"/>
      <c r="GC97" s="1"/>
      <c r="GD97" s="1"/>
      <c r="GE97" s="1"/>
      <c r="GF97" s="1"/>
      <c r="GG97" s="1"/>
      <c r="GH97" s="1"/>
      <c r="GI97" s="1"/>
      <c r="GJ97" s="1"/>
      <c r="GK97" s="1"/>
      <c r="GL97" s="1"/>
      <c r="GM97" s="1"/>
      <c r="GN97" s="1"/>
      <c r="GO97" s="1"/>
      <c r="GP97" s="1"/>
      <c r="GQ97" s="1"/>
      <c r="GR97" s="1"/>
      <c r="GS97" s="1"/>
      <c r="GT97" s="1"/>
      <c r="GU97" s="1"/>
      <c r="GV97" s="1"/>
      <c r="GW97" s="1"/>
      <c r="GX97" s="1"/>
      <c r="GY97" s="1"/>
      <c r="GZ97" s="1"/>
      <c r="HA97" s="1"/>
      <c r="HB97" s="1"/>
      <c r="HC97" s="1"/>
      <c r="HD97" s="1"/>
      <c r="HE97" s="1"/>
      <c r="HF97" s="1"/>
      <c r="HG97" s="1"/>
      <c r="HH97" s="1"/>
      <c r="HI97" s="1"/>
      <c r="HJ97" s="1"/>
      <c r="HK97" s="1"/>
      <c r="HL97" s="1"/>
      <c r="HM97" s="1"/>
      <c r="HN97" s="1"/>
      <c r="HO97" s="1"/>
      <c r="HP97" s="1"/>
      <c r="HQ97" s="1"/>
      <c r="HR97" s="1"/>
      <c r="HS97" s="1"/>
      <c r="HT97" s="1"/>
      <c r="HU97" s="1"/>
      <c r="HV97" s="1"/>
      <c r="HW97" s="1"/>
      <c r="HX97" s="1"/>
      <c r="HY97" s="1"/>
      <c r="HZ97" s="1"/>
      <c r="IA97" s="1"/>
      <c r="IB97" s="1"/>
      <c r="IC97" s="1"/>
      <c r="ID97" s="1"/>
      <c r="IE97" s="1"/>
      <c r="IF97" s="1"/>
      <c r="IG97" s="1"/>
      <c r="IH97" s="1"/>
      <c r="II97" s="1"/>
      <c r="IJ97" s="1"/>
      <c r="IK97" s="1"/>
      <c r="IL97" s="1"/>
      <c r="IM97" s="1"/>
      <c r="IN97" s="1"/>
      <c r="IO97" s="1"/>
      <c r="IP97" s="1"/>
      <c r="IQ97" s="1"/>
      <c r="IR97" s="1"/>
      <c r="IS97" s="1"/>
      <c r="IT97" s="1"/>
    </row>
    <row r="98" s="37" customFormat="true" ht="75" hidden="false" customHeight="false" outlineLevel="0" collapsed="false">
      <c r="A98" s="23" t="n">
        <v>59</v>
      </c>
      <c r="B98" s="23" t="s">
        <v>53</v>
      </c>
      <c r="C98" s="23" t="s">
        <v>252</v>
      </c>
      <c r="D98" s="32" t="s">
        <v>253</v>
      </c>
      <c r="E98" s="33" t="s">
        <v>224</v>
      </c>
      <c r="F98" s="33" t="s">
        <v>84</v>
      </c>
      <c r="G98" s="23" t="s">
        <v>71</v>
      </c>
      <c r="H98" s="24" t="n">
        <v>39283</v>
      </c>
      <c r="I98" s="23" t="s">
        <v>59</v>
      </c>
      <c r="J98" s="23" t="s">
        <v>24</v>
      </c>
      <c r="K98" s="23" t="n">
        <v>10</v>
      </c>
      <c r="L98" s="25" t="n">
        <v>6</v>
      </c>
      <c r="M98" s="25" t="n">
        <v>2</v>
      </c>
      <c r="N98" s="25" t="n">
        <v>0</v>
      </c>
      <c r="O98" s="25" t="n">
        <v>6</v>
      </c>
      <c r="P98" s="25" t="n">
        <v>11</v>
      </c>
      <c r="Q98" s="25" t="n">
        <v>12</v>
      </c>
      <c r="R98" s="25" t="n">
        <v>10</v>
      </c>
      <c r="S98" s="25" t="n">
        <v>12</v>
      </c>
      <c r="T98" s="25" t="n">
        <v>2</v>
      </c>
      <c r="U98" s="25"/>
      <c r="V98" s="26" t="n">
        <f aca="false">SUM(L98:U98)</f>
        <v>61</v>
      </c>
      <c r="W98" s="25" t="n">
        <v>100</v>
      </c>
      <c r="X98" s="36" t="n">
        <f aca="false">V98/W98</f>
        <v>0.61</v>
      </c>
      <c r="Y98" s="28"/>
      <c r="Z98" s="28" t="n">
        <f aca="false">SUM(V98, Y98)</f>
        <v>61</v>
      </c>
      <c r="AA98" s="34" t="s">
        <v>80</v>
      </c>
      <c r="AB98" s="31" t="s">
        <v>122</v>
      </c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  <c r="FE98" s="1"/>
      <c r="FF98" s="1"/>
      <c r="FG98" s="1"/>
      <c r="FH98" s="1"/>
      <c r="FI98" s="1"/>
      <c r="FJ98" s="1"/>
      <c r="FK98" s="1"/>
      <c r="FL98" s="1"/>
      <c r="FM98" s="1"/>
      <c r="FN98" s="1"/>
      <c r="FO98" s="1"/>
      <c r="FP98" s="1"/>
      <c r="FQ98" s="1"/>
      <c r="FR98" s="1"/>
      <c r="FS98" s="1"/>
      <c r="FT98" s="1"/>
      <c r="FU98" s="1"/>
      <c r="FV98" s="1"/>
      <c r="FW98" s="1"/>
      <c r="FX98" s="1"/>
      <c r="FY98" s="1"/>
      <c r="FZ98" s="1"/>
      <c r="GA98" s="1"/>
      <c r="GB98" s="1"/>
      <c r="GC98" s="1"/>
      <c r="GD98" s="1"/>
      <c r="GE98" s="1"/>
      <c r="GF98" s="1"/>
      <c r="GG98" s="1"/>
      <c r="GH98" s="1"/>
      <c r="GI98" s="1"/>
      <c r="GJ98" s="1"/>
      <c r="GK98" s="1"/>
      <c r="GL98" s="1"/>
      <c r="GM98" s="1"/>
      <c r="GN98" s="1"/>
      <c r="GO98" s="1"/>
      <c r="GP98" s="1"/>
      <c r="GQ98" s="1"/>
      <c r="GR98" s="1"/>
      <c r="GS98" s="1"/>
      <c r="GT98" s="1"/>
      <c r="GU98" s="1"/>
      <c r="GV98" s="1"/>
      <c r="GW98" s="1"/>
      <c r="GX98" s="1"/>
      <c r="GY98" s="1"/>
      <c r="GZ98" s="1"/>
      <c r="HA98" s="1"/>
      <c r="HB98" s="1"/>
      <c r="HC98" s="1"/>
      <c r="HD98" s="1"/>
      <c r="HE98" s="1"/>
      <c r="HF98" s="1"/>
      <c r="HG98" s="1"/>
      <c r="HH98" s="1"/>
      <c r="HI98" s="1"/>
      <c r="HJ98" s="1"/>
      <c r="HK98" s="1"/>
      <c r="HL98" s="1"/>
      <c r="HM98" s="1"/>
      <c r="HN98" s="1"/>
      <c r="HO98" s="1"/>
      <c r="HP98" s="1"/>
      <c r="HQ98" s="1"/>
      <c r="HR98" s="1"/>
      <c r="HS98" s="1"/>
      <c r="HT98" s="1"/>
      <c r="HU98" s="1"/>
      <c r="HV98" s="1"/>
      <c r="HW98" s="1"/>
      <c r="HX98" s="1"/>
      <c r="HY98" s="1"/>
      <c r="HZ98" s="1"/>
      <c r="IA98" s="1"/>
      <c r="IB98" s="1"/>
      <c r="IC98" s="1"/>
      <c r="ID98" s="1"/>
      <c r="IE98" s="1"/>
      <c r="IF98" s="1"/>
      <c r="IG98" s="1"/>
      <c r="IH98" s="1"/>
      <c r="II98" s="1"/>
      <c r="IJ98" s="1"/>
      <c r="IK98" s="1"/>
      <c r="IL98" s="1"/>
      <c r="IM98" s="1"/>
      <c r="IN98" s="1"/>
      <c r="IO98" s="1"/>
      <c r="IP98" s="1"/>
      <c r="IQ98" s="1"/>
      <c r="IR98" s="1"/>
      <c r="IS98" s="1"/>
      <c r="IT98" s="1"/>
    </row>
    <row r="99" s="37" customFormat="true" ht="75" hidden="false" customHeight="false" outlineLevel="0" collapsed="false">
      <c r="A99" s="23" t="n">
        <v>60</v>
      </c>
      <c r="B99" s="23" t="s">
        <v>53</v>
      </c>
      <c r="C99" s="23" t="s">
        <v>254</v>
      </c>
      <c r="D99" s="32" t="s">
        <v>255</v>
      </c>
      <c r="E99" s="33" t="s">
        <v>150</v>
      </c>
      <c r="F99" s="33" t="s">
        <v>88</v>
      </c>
      <c r="G99" s="23" t="s">
        <v>71</v>
      </c>
      <c r="H99" s="24" t="n">
        <v>39342</v>
      </c>
      <c r="I99" s="23" t="s">
        <v>59</v>
      </c>
      <c r="J99" s="23" t="s">
        <v>24</v>
      </c>
      <c r="K99" s="23" t="n">
        <v>10</v>
      </c>
      <c r="L99" s="25" t="n">
        <v>4</v>
      </c>
      <c r="M99" s="25" t="n">
        <v>0</v>
      </c>
      <c r="N99" s="25" t="n">
        <v>3</v>
      </c>
      <c r="O99" s="25" t="n">
        <v>6</v>
      </c>
      <c r="P99" s="25" t="n">
        <v>0</v>
      </c>
      <c r="Q99" s="25" t="n">
        <v>12</v>
      </c>
      <c r="R99" s="25" t="n">
        <v>6</v>
      </c>
      <c r="S99" s="25" t="n">
        <v>10</v>
      </c>
      <c r="T99" s="25" t="n">
        <v>0</v>
      </c>
      <c r="U99" s="25"/>
      <c r="V99" s="26" t="n">
        <f aca="false">SUM(L99:U99)</f>
        <v>41</v>
      </c>
      <c r="W99" s="25" t="n">
        <v>100</v>
      </c>
      <c r="X99" s="36" t="n">
        <f aca="false">V99/W99</f>
        <v>0.41</v>
      </c>
      <c r="Y99" s="28"/>
      <c r="Z99" s="28" t="n">
        <f aca="false">SUM(V99, Y99)</f>
        <v>41</v>
      </c>
      <c r="AA99" s="34" t="s">
        <v>80</v>
      </c>
      <c r="AB99" s="31" t="s">
        <v>122</v>
      </c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  <c r="EP99" s="1"/>
      <c r="EQ99" s="1"/>
      <c r="ER99" s="1"/>
      <c r="ES99" s="1"/>
      <c r="ET99" s="1"/>
      <c r="EU99" s="1"/>
      <c r="EV99" s="1"/>
      <c r="EW99" s="1"/>
      <c r="EX99" s="1"/>
      <c r="EY99" s="1"/>
      <c r="EZ99" s="1"/>
      <c r="FA99" s="1"/>
      <c r="FB99" s="1"/>
      <c r="FC99" s="1"/>
      <c r="FD99" s="1"/>
      <c r="FE99" s="1"/>
      <c r="FF99" s="1"/>
      <c r="FG99" s="1"/>
      <c r="FH99" s="1"/>
      <c r="FI99" s="1"/>
      <c r="FJ99" s="1"/>
      <c r="FK99" s="1"/>
      <c r="FL99" s="1"/>
      <c r="FM99" s="1"/>
      <c r="FN99" s="1"/>
      <c r="FO99" s="1"/>
      <c r="FP99" s="1"/>
      <c r="FQ99" s="1"/>
      <c r="FR99" s="1"/>
      <c r="FS99" s="1"/>
      <c r="FT99" s="1"/>
      <c r="FU99" s="1"/>
      <c r="FV99" s="1"/>
      <c r="FW99" s="1"/>
      <c r="FX99" s="1"/>
      <c r="FY99" s="1"/>
      <c r="FZ99" s="1"/>
      <c r="GA99" s="1"/>
      <c r="GB99" s="1"/>
      <c r="GC99" s="1"/>
      <c r="GD99" s="1"/>
      <c r="GE99" s="1"/>
      <c r="GF99" s="1"/>
      <c r="GG99" s="1"/>
      <c r="GH99" s="1"/>
      <c r="GI99" s="1"/>
      <c r="GJ99" s="1"/>
      <c r="GK99" s="1"/>
      <c r="GL99" s="1"/>
      <c r="GM99" s="1"/>
      <c r="GN99" s="1"/>
      <c r="GO99" s="1"/>
      <c r="GP99" s="1"/>
      <c r="GQ99" s="1"/>
      <c r="GR99" s="1"/>
      <c r="GS99" s="1"/>
      <c r="GT99" s="1"/>
      <c r="GU99" s="1"/>
      <c r="GV99" s="1"/>
      <c r="GW99" s="1"/>
      <c r="GX99" s="1"/>
      <c r="GY99" s="1"/>
      <c r="GZ99" s="1"/>
      <c r="HA99" s="1"/>
      <c r="HB99" s="1"/>
      <c r="HC99" s="1"/>
      <c r="HD99" s="1"/>
      <c r="HE99" s="1"/>
      <c r="HF99" s="1"/>
      <c r="HG99" s="1"/>
      <c r="HH99" s="1"/>
      <c r="HI99" s="1"/>
      <c r="HJ99" s="1"/>
      <c r="HK99" s="1"/>
      <c r="HL99" s="1"/>
      <c r="HM99" s="1"/>
      <c r="HN99" s="1"/>
      <c r="HO99" s="1"/>
      <c r="HP99" s="1"/>
      <c r="HQ99" s="1"/>
      <c r="HR99" s="1"/>
      <c r="HS99" s="1"/>
      <c r="HT99" s="1"/>
      <c r="HU99" s="1"/>
      <c r="HV99" s="1"/>
      <c r="HW99" s="1"/>
      <c r="HX99" s="1"/>
      <c r="HY99" s="1"/>
      <c r="HZ99" s="1"/>
      <c r="IA99" s="1"/>
      <c r="IB99" s="1"/>
      <c r="IC99" s="1"/>
      <c r="ID99" s="1"/>
      <c r="IE99" s="1"/>
      <c r="IF99" s="1"/>
      <c r="IG99" s="1"/>
      <c r="IH99" s="1"/>
      <c r="II99" s="1"/>
      <c r="IJ99" s="1"/>
      <c r="IK99" s="1"/>
      <c r="IL99" s="1"/>
      <c r="IM99" s="1"/>
      <c r="IN99" s="1"/>
      <c r="IO99" s="1"/>
      <c r="IP99" s="1"/>
      <c r="IQ99" s="1"/>
      <c r="IR99" s="1"/>
      <c r="IS99" s="1"/>
      <c r="IT99" s="1"/>
    </row>
    <row r="100" s="37" customFormat="true" ht="75" hidden="false" customHeight="false" outlineLevel="0" collapsed="false">
      <c r="A100" s="23" t="n">
        <v>61</v>
      </c>
      <c r="B100" s="23" t="s">
        <v>53</v>
      </c>
      <c r="C100" s="23" t="s">
        <v>256</v>
      </c>
      <c r="D100" s="32" t="s">
        <v>257</v>
      </c>
      <c r="E100" s="33" t="s">
        <v>258</v>
      </c>
      <c r="F100" s="33" t="s">
        <v>259</v>
      </c>
      <c r="G100" s="23" t="s">
        <v>71</v>
      </c>
      <c r="H100" s="24" t="n">
        <v>39130</v>
      </c>
      <c r="I100" s="23" t="s">
        <v>59</v>
      </c>
      <c r="J100" s="23" t="s">
        <v>24</v>
      </c>
      <c r="K100" s="23" t="n">
        <v>10</v>
      </c>
      <c r="L100" s="25" t="n">
        <v>4</v>
      </c>
      <c r="M100" s="25" t="n">
        <v>0</v>
      </c>
      <c r="N100" s="25" t="n">
        <v>0</v>
      </c>
      <c r="O100" s="25" t="n">
        <v>9</v>
      </c>
      <c r="P100" s="25" t="n">
        <v>0</v>
      </c>
      <c r="Q100" s="25" t="n">
        <v>8</v>
      </c>
      <c r="R100" s="25" t="n">
        <v>4</v>
      </c>
      <c r="S100" s="25" t="n">
        <v>8</v>
      </c>
      <c r="T100" s="25" t="n">
        <v>2</v>
      </c>
      <c r="U100" s="25"/>
      <c r="V100" s="26" t="n">
        <f aca="false">SUM(L100:U100)</f>
        <v>35</v>
      </c>
      <c r="W100" s="25" t="n">
        <v>100</v>
      </c>
      <c r="X100" s="36" t="n">
        <f aca="false">V100/W100</f>
        <v>0.35</v>
      </c>
      <c r="Y100" s="28"/>
      <c r="Z100" s="28" t="n">
        <f aca="false">SUM(V100, Y100)</f>
        <v>35</v>
      </c>
      <c r="AA100" s="34" t="s">
        <v>80</v>
      </c>
      <c r="AB100" s="31" t="s">
        <v>194</v>
      </c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  <c r="EP100" s="1"/>
      <c r="EQ100" s="1"/>
      <c r="ER100" s="1"/>
      <c r="ES100" s="1"/>
      <c r="ET100" s="1"/>
      <c r="EU100" s="1"/>
      <c r="EV100" s="1"/>
      <c r="EW100" s="1"/>
      <c r="EX100" s="1"/>
      <c r="EY100" s="1"/>
      <c r="EZ100" s="1"/>
      <c r="FA100" s="1"/>
      <c r="FB100" s="1"/>
      <c r="FC100" s="1"/>
      <c r="FD100" s="1"/>
      <c r="FE100" s="1"/>
      <c r="FF100" s="1"/>
      <c r="FG100" s="1"/>
      <c r="FH100" s="1"/>
      <c r="FI100" s="1"/>
      <c r="FJ100" s="1"/>
      <c r="FK100" s="1"/>
      <c r="FL100" s="1"/>
      <c r="FM100" s="1"/>
      <c r="FN100" s="1"/>
      <c r="FO100" s="1"/>
      <c r="FP100" s="1"/>
      <c r="FQ100" s="1"/>
      <c r="FR100" s="1"/>
      <c r="FS100" s="1"/>
      <c r="FT100" s="1"/>
      <c r="FU100" s="1"/>
      <c r="FV100" s="1"/>
      <c r="FW100" s="1"/>
      <c r="FX100" s="1"/>
      <c r="FY100" s="1"/>
      <c r="FZ100" s="1"/>
      <c r="GA100" s="1"/>
      <c r="GB100" s="1"/>
      <c r="GC100" s="1"/>
      <c r="GD100" s="1"/>
      <c r="GE100" s="1"/>
      <c r="GF100" s="1"/>
      <c r="GG100" s="1"/>
      <c r="GH100" s="1"/>
      <c r="GI100" s="1"/>
      <c r="GJ100" s="1"/>
      <c r="GK100" s="1"/>
      <c r="GL100" s="1"/>
      <c r="GM100" s="1"/>
      <c r="GN100" s="1"/>
      <c r="GO100" s="1"/>
      <c r="GP100" s="1"/>
      <c r="GQ100" s="1"/>
      <c r="GR100" s="1"/>
      <c r="GS100" s="1"/>
      <c r="GT100" s="1"/>
      <c r="GU100" s="1"/>
      <c r="GV100" s="1"/>
      <c r="GW100" s="1"/>
      <c r="GX100" s="1"/>
      <c r="GY100" s="1"/>
      <c r="GZ100" s="1"/>
      <c r="HA100" s="1"/>
      <c r="HB100" s="1"/>
      <c r="HC100" s="1"/>
      <c r="HD100" s="1"/>
      <c r="HE100" s="1"/>
      <c r="HF100" s="1"/>
      <c r="HG100" s="1"/>
      <c r="HH100" s="1"/>
      <c r="HI100" s="1"/>
      <c r="HJ100" s="1"/>
      <c r="HK100" s="1"/>
      <c r="HL100" s="1"/>
      <c r="HM100" s="1"/>
      <c r="HN100" s="1"/>
      <c r="HO100" s="1"/>
      <c r="HP100" s="1"/>
      <c r="HQ100" s="1"/>
      <c r="HR100" s="1"/>
      <c r="HS100" s="1"/>
      <c r="HT100" s="1"/>
      <c r="HU100" s="1"/>
      <c r="HV100" s="1"/>
      <c r="HW100" s="1"/>
      <c r="HX100" s="1"/>
      <c r="HY100" s="1"/>
      <c r="HZ100" s="1"/>
      <c r="IA100" s="1"/>
      <c r="IB100" s="1"/>
      <c r="IC100" s="1"/>
      <c r="ID100" s="1"/>
      <c r="IE100" s="1"/>
      <c r="IF100" s="1"/>
      <c r="IG100" s="1"/>
      <c r="IH100" s="1"/>
      <c r="II100" s="1"/>
      <c r="IJ100" s="1"/>
      <c r="IK100" s="1"/>
      <c r="IL100" s="1"/>
      <c r="IM100" s="1"/>
      <c r="IN100" s="1"/>
      <c r="IO100" s="1"/>
      <c r="IP100" s="1"/>
      <c r="IQ100" s="1"/>
      <c r="IR100" s="1"/>
      <c r="IS100" s="1"/>
      <c r="IT100" s="1"/>
    </row>
    <row r="101" s="37" customFormat="true" ht="75" hidden="false" customHeight="false" outlineLevel="0" collapsed="false">
      <c r="A101" s="23" t="n">
        <v>62</v>
      </c>
      <c r="B101" s="23" t="s">
        <v>53</v>
      </c>
      <c r="C101" s="23" t="s">
        <v>260</v>
      </c>
      <c r="D101" s="23" t="s">
        <v>77</v>
      </c>
      <c r="E101" s="23" t="s">
        <v>261</v>
      </c>
      <c r="F101" s="23" t="s">
        <v>242</v>
      </c>
      <c r="G101" s="23" t="s">
        <v>71</v>
      </c>
      <c r="H101" s="24" t="n">
        <v>38763</v>
      </c>
      <c r="I101" s="23" t="s">
        <v>59</v>
      </c>
      <c r="J101" s="23" t="s">
        <v>24</v>
      </c>
      <c r="K101" s="23" t="n">
        <v>11</v>
      </c>
      <c r="L101" s="25" t="n">
        <v>6</v>
      </c>
      <c r="M101" s="25" t="n">
        <v>2</v>
      </c>
      <c r="N101" s="25" t="n">
        <v>4</v>
      </c>
      <c r="O101" s="25" t="n">
        <v>9</v>
      </c>
      <c r="P101" s="25" t="n">
        <v>11</v>
      </c>
      <c r="Q101" s="25" t="n">
        <v>0</v>
      </c>
      <c r="R101" s="25" t="n">
        <v>10</v>
      </c>
      <c r="S101" s="25" t="n">
        <v>24</v>
      </c>
      <c r="T101" s="25" t="n">
        <v>10</v>
      </c>
      <c r="U101" s="25"/>
      <c r="V101" s="26" t="n">
        <f aca="false">SUM(L101:U101)</f>
        <v>76</v>
      </c>
      <c r="W101" s="25" t="n">
        <v>100</v>
      </c>
      <c r="X101" s="36" t="n">
        <f aca="false">V101/W101</f>
        <v>0.76</v>
      </c>
      <c r="Y101" s="28"/>
      <c r="Z101" s="28" t="n">
        <f aca="false">SUM(V101, Y101)</f>
        <v>76</v>
      </c>
      <c r="AA101" s="29" t="s">
        <v>60</v>
      </c>
      <c r="AB101" s="31" t="s">
        <v>194</v>
      </c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  <c r="EP101" s="1"/>
      <c r="EQ101" s="1"/>
      <c r="ER101" s="1"/>
      <c r="ES101" s="1"/>
      <c r="ET101" s="1"/>
      <c r="EU101" s="1"/>
      <c r="EV101" s="1"/>
      <c r="EW101" s="1"/>
      <c r="EX101" s="1"/>
      <c r="EY101" s="1"/>
      <c r="EZ101" s="1"/>
      <c r="FA101" s="1"/>
      <c r="FB101" s="1"/>
      <c r="FC101" s="1"/>
      <c r="FD101" s="1"/>
      <c r="FE101" s="1"/>
      <c r="FF101" s="1"/>
      <c r="FG101" s="1"/>
      <c r="FH101" s="1"/>
      <c r="FI101" s="1"/>
      <c r="FJ101" s="1"/>
      <c r="FK101" s="1"/>
      <c r="FL101" s="1"/>
      <c r="FM101" s="1"/>
      <c r="FN101" s="1"/>
      <c r="FO101" s="1"/>
      <c r="FP101" s="1"/>
      <c r="FQ101" s="1"/>
      <c r="FR101" s="1"/>
      <c r="FS101" s="1"/>
      <c r="FT101" s="1"/>
      <c r="FU101" s="1"/>
      <c r="FV101" s="1"/>
      <c r="FW101" s="1"/>
      <c r="FX101" s="1"/>
      <c r="FY101" s="1"/>
      <c r="FZ101" s="1"/>
      <c r="GA101" s="1"/>
      <c r="GB101" s="1"/>
      <c r="GC101" s="1"/>
      <c r="GD101" s="1"/>
      <c r="GE101" s="1"/>
      <c r="GF101" s="1"/>
      <c r="GG101" s="1"/>
      <c r="GH101" s="1"/>
      <c r="GI101" s="1"/>
      <c r="GJ101" s="1"/>
      <c r="GK101" s="1"/>
      <c r="GL101" s="1"/>
      <c r="GM101" s="1"/>
      <c r="GN101" s="1"/>
      <c r="GO101" s="1"/>
      <c r="GP101" s="1"/>
      <c r="GQ101" s="1"/>
      <c r="GR101" s="1"/>
      <c r="GS101" s="1"/>
      <c r="GT101" s="1"/>
      <c r="GU101" s="1"/>
      <c r="GV101" s="1"/>
      <c r="GW101" s="1"/>
      <c r="GX101" s="1"/>
      <c r="GY101" s="1"/>
      <c r="GZ101" s="1"/>
      <c r="HA101" s="1"/>
      <c r="HB101" s="1"/>
      <c r="HC101" s="1"/>
      <c r="HD101" s="1"/>
      <c r="HE101" s="1"/>
      <c r="HF101" s="1"/>
      <c r="HG101" s="1"/>
      <c r="HH101" s="1"/>
      <c r="HI101" s="1"/>
      <c r="HJ101" s="1"/>
      <c r="HK101" s="1"/>
      <c r="HL101" s="1"/>
      <c r="HM101" s="1"/>
      <c r="HN101" s="1"/>
      <c r="HO101" s="1"/>
      <c r="HP101" s="1"/>
      <c r="HQ101" s="1"/>
      <c r="HR101" s="1"/>
      <c r="HS101" s="1"/>
      <c r="HT101" s="1"/>
      <c r="HU101" s="1"/>
      <c r="HV101" s="1"/>
      <c r="HW101" s="1"/>
      <c r="HX101" s="1"/>
      <c r="HY101" s="1"/>
      <c r="HZ101" s="1"/>
      <c r="IA101" s="1"/>
      <c r="IB101" s="1"/>
      <c r="IC101" s="1"/>
      <c r="ID101" s="1"/>
      <c r="IE101" s="1"/>
      <c r="IF101" s="1"/>
      <c r="IG101" s="1"/>
      <c r="IH101" s="1"/>
      <c r="II101" s="1"/>
      <c r="IJ101" s="1"/>
      <c r="IK101" s="1"/>
      <c r="IL101" s="1"/>
      <c r="IM101" s="1"/>
      <c r="IN101" s="1"/>
      <c r="IO101" s="1"/>
      <c r="IP101" s="1"/>
      <c r="IQ101" s="1"/>
      <c r="IR101" s="1"/>
      <c r="IS101" s="1"/>
      <c r="IT101" s="1"/>
    </row>
    <row r="102" s="37" customFormat="true" ht="75" hidden="false" customHeight="false" outlineLevel="0" collapsed="false">
      <c r="A102" s="23" t="n">
        <v>63</v>
      </c>
      <c r="B102" s="23" t="s">
        <v>53</v>
      </c>
      <c r="C102" s="23" t="s">
        <v>262</v>
      </c>
      <c r="D102" s="23" t="s">
        <v>263</v>
      </c>
      <c r="E102" s="23" t="s">
        <v>177</v>
      </c>
      <c r="F102" s="23" t="s">
        <v>178</v>
      </c>
      <c r="G102" s="23" t="s">
        <v>71</v>
      </c>
      <c r="H102" s="24" t="n">
        <v>45212</v>
      </c>
      <c r="I102" s="23" t="s">
        <v>59</v>
      </c>
      <c r="J102" s="23" t="s">
        <v>24</v>
      </c>
      <c r="K102" s="23" t="n">
        <v>11</v>
      </c>
      <c r="L102" s="25" t="n">
        <v>8</v>
      </c>
      <c r="M102" s="25" t="n">
        <v>0</v>
      </c>
      <c r="N102" s="25" t="n">
        <v>1</v>
      </c>
      <c r="O102" s="25" t="n">
        <v>9</v>
      </c>
      <c r="P102" s="25" t="n">
        <v>11</v>
      </c>
      <c r="Q102" s="25" t="n">
        <v>12</v>
      </c>
      <c r="R102" s="25" t="n">
        <v>8</v>
      </c>
      <c r="S102" s="25" t="n">
        <v>0</v>
      </c>
      <c r="T102" s="25" t="n">
        <v>10</v>
      </c>
      <c r="U102" s="25"/>
      <c r="V102" s="26" t="n">
        <f aca="false">SUM(L102:U102)</f>
        <v>59</v>
      </c>
      <c r="W102" s="25" t="n">
        <v>100</v>
      </c>
      <c r="X102" s="36" t="n">
        <f aca="false">V102/W102</f>
        <v>0.59</v>
      </c>
      <c r="Y102" s="28"/>
      <c r="Z102" s="28" t="n">
        <f aca="false">SUM(V102, Y102)</f>
        <v>59</v>
      </c>
      <c r="AA102" s="39" t="s">
        <v>66</v>
      </c>
      <c r="AB102" s="31" t="s">
        <v>194</v>
      </c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  <c r="EQ102" s="1"/>
      <c r="ER102" s="1"/>
      <c r="ES102" s="1"/>
      <c r="ET102" s="1"/>
      <c r="EU102" s="1"/>
      <c r="EV102" s="1"/>
      <c r="EW102" s="1"/>
      <c r="EX102" s="1"/>
      <c r="EY102" s="1"/>
      <c r="EZ102" s="1"/>
      <c r="FA102" s="1"/>
      <c r="FB102" s="1"/>
      <c r="FC102" s="1"/>
      <c r="FD102" s="1"/>
      <c r="FE102" s="1"/>
      <c r="FF102" s="1"/>
      <c r="FG102" s="1"/>
      <c r="FH102" s="1"/>
      <c r="FI102" s="1"/>
      <c r="FJ102" s="1"/>
      <c r="FK102" s="1"/>
      <c r="FL102" s="1"/>
      <c r="FM102" s="1"/>
      <c r="FN102" s="1"/>
      <c r="FO102" s="1"/>
      <c r="FP102" s="1"/>
      <c r="FQ102" s="1"/>
      <c r="FR102" s="1"/>
      <c r="FS102" s="1"/>
      <c r="FT102" s="1"/>
      <c r="FU102" s="1"/>
      <c r="FV102" s="1"/>
      <c r="FW102" s="1"/>
      <c r="FX102" s="1"/>
      <c r="FY102" s="1"/>
      <c r="FZ102" s="1"/>
      <c r="GA102" s="1"/>
      <c r="GB102" s="1"/>
      <c r="GC102" s="1"/>
      <c r="GD102" s="1"/>
      <c r="GE102" s="1"/>
      <c r="GF102" s="1"/>
      <c r="GG102" s="1"/>
      <c r="GH102" s="1"/>
      <c r="GI102" s="1"/>
      <c r="GJ102" s="1"/>
      <c r="GK102" s="1"/>
      <c r="GL102" s="1"/>
      <c r="GM102" s="1"/>
      <c r="GN102" s="1"/>
      <c r="GO102" s="1"/>
      <c r="GP102" s="1"/>
      <c r="GQ102" s="1"/>
      <c r="GR102" s="1"/>
      <c r="GS102" s="1"/>
      <c r="GT102" s="1"/>
      <c r="GU102" s="1"/>
      <c r="GV102" s="1"/>
      <c r="GW102" s="1"/>
      <c r="GX102" s="1"/>
      <c r="GY102" s="1"/>
      <c r="GZ102" s="1"/>
      <c r="HA102" s="1"/>
      <c r="HB102" s="1"/>
      <c r="HC102" s="1"/>
      <c r="HD102" s="1"/>
      <c r="HE102" s="1"/>
      <c r="HF102" s="1"/>
      <c r="HG102" s="1"/>
      <c r="HH102" s="1"/>
      <c r="HI102" s="1"/>
      <c r="HJ102" s="1"/>
      <c r="HK102" s="1"/>
      <c r="HL102" s="1"/>
      <c r="HM102" s="1"/>
      <c r="HN102" s="1"/>
      <c r="HO102" s="1"/>
      <c r="HP102" s="1"/>
      <c r="HQ102" s="1"/>
      <c r="HR102" s="1"/>
      <c r="HS102" s="1"/>
      <c r="HT102" s="1"/>
      <c r="HU102" s="1"/>
      <c r="HV102" s="1"/>
      <c r="HW102" s="1"/>
      <c r="HX102" s="1"/>
      <c r="HY102" s="1"/>
      <c r="HZ102" s="1"/>
      <c r="IA102" s="1"/>
      <c r="IB102" s="1"/>
      <c r="IC102" s="1"/>
      <c r="ID102" s="1"/>
      <c r="IE102" s="1"/>
      <c r="IF102" s="1"/>
      <c r="IG102" s="1"/>
      <c r="IH102" s="1"/>
      <c r="II102" s="1"/>
      <c r="IJ102" s="1"/>
      <c r="IK102" s="1"/>
      <c r="IL102" s="1"/>
      <c r="IM102" s="1"/>
      <c r="IN102" s="1"/>
      <c r="IO102" s="1"/>
      <c r="IP102" s="1"/>
      <c r="IQ102" s="1"/>
      <c r="IR102" s="1"/>
      <c r="IS102" s="1"/>
      <c r="IT102" s="1"/>
    </row>
    <row r="103" s="37" customFormat="true" ht="75" hidden="false" customHeight="false" outlineLevel="0" collapsed="false">
      <c r="A103" s="23" t="n">
        <v>64</v>
      </c>
      <c r="B103" s="23" t="s">
        <v>53</v>
      </c>
      <c r="C103" s="23" t="s">
        <v>264</v>
      </c>
      <c r="D103" s="23" t="s">
        <v>265</v>
      </c>
      <c r="E103" s="23" t="s">
        <v>236</v>
      </c>
      <c r="F103" s="23" t="s">
        <v>266</v>
      </c>
      <c r="G103" s="23" t="s">
        <v>71</v>
      </c>
      <c r="H103" s="24" t="n">
        <v>38719</v>
      </c>
      <c r="I103" s="23" t="s">
        <v>59</v>
      </c>
      <c r="J103" s="23" t="s">
        <v>24</v>
      </c>
      <c r="K103" s="23" t="n">
        <v>11</v>
      </c>
      <c r="L103" s="25" t="n">
        <v>8</v>
      </c>
      <c r="M103" s="25" t="n">
        <v>0</v>
      </c>
      <c r="N103" s="25" t="n">
        <v>0</v>
      </c>
      <c r="O103" s="25" t="n">
        <v>9</v>
      </c>
      <c r="P103" s="25" t="n">
        <v>8</v>
      </c>
      <c r="Q103" s="25" t="n">
        <v>12</v>
      </c>
      <c r="R103" s="25" t="n">
        <v>10</v>
      </c>
      <c r="S103" s="25" t="n">
        <v>0</v>
      </c>
      <c r="T103" s="25" t="n">
        <v>10</v>
      </c>
      <c r="U103" s="25"/>
      <c r="V103" s="26" t="n">
        <f aca="false">SUM(L103:U103)</f>
        <v>57</v>
      </c>
      <c r="W103" s="25" t="n">
        <v>100</v>
      </c>
      <c r="X103" s="36" t="n">
        <f aca="false">V103/W103</f>
        <v>0.57</v>
      </c>
      <c r="Y103" s="28"/>
      <c r="Z103" s="28" t="n">
        <f aca="false">SUM(V103, Y103)</f>
        <v>57</v>
      </c>
      <c r="AA103" s="34" t="s">
        <v>80</v>
      </c>
      <c r="AB103" s="31" t="s">
        <v>194</v>
      </c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1"/>
      <c r="ER103" s="1"/>
      <c r="ES103" s="1"/>
      <c r="ET103" s="1"/>
      <c r="EU103" s="1"/>
      <c r="EV103" s="1"/>
      <c r="EW103" s="1"/>
      <c r="EX103" s="1"/>
      <c r="EY103" s="1"/>
      <c r="EZ103" s="1"/>
      <c r="FA103" s="1"/>
      <c r="FB103" s="1"/>
      <c r="FC103" s="1"/>
      <c r="FD103" s="1"/>
      <c r="FE103" s="1"/>
      <c r="FF103" s="1"/>
      <c r="FG103" s="1"/>
      <c r="FH103" s="1"/>
      <c r="FI103" s="1"/>
      <c r="FJ103" s="1"/>
      <c r="FK103" s="1"/>
      <c r="FL103" s="1"/>
      <c r="FM103" s="1"/>
      <c r="FN103" s="1"/>
      <c r="FO103" s="1"/>
      <c r="FP103" s="1"/>
      <c r="FQ103" s="1"/>
      <c r="FR103" s="1"/>
      <c r="FS103" s="1"/>
      <c r="FT103" s="1"/>
      <c r="FU103" s="1"/>
      <c r="FV103" s="1"/>
      <c r="FW103" s="1"/>
      <c r="FX103" s="1"/>
      <c r="FY103" s="1"/>
      <c r="FZ103" s="1"/>
      <c r="GA103" s="1"/>
      <c r="GB103" s="1"/>
      <c r="GC103" s="1"/>
      <c r="GD103" s="1"/>
      <c r="GE103" s="1"/>
      <c r="GF103" s="1"/>
      <c r="GG103" s="1"/>
      <c r="GH103" s="1"/>
      <c r="GI103" s="1"/>
      <c r="GJ103" s="1"/>
      <c r="GK103" s="1"/>
      <c r="GL103" s="1"/>
      <c r="GM103" s="1"/>
      <c r="GN103" s="1"/>
      <c r="GO103" s="1"/>
      <c r="GP103" s="1"/>
      <c r="GQ103" s="1"/>
      <c r="GR103" s="1"/>
      <c r="GS103" s="1"/>
      <c r="GT103" s="1"/>
      <c r="GU103" s="1"/>
      <c r="GV103" s="1"/>
      <c r="GW103" s="1"/>
      <c r="GX103" s="1"/>
      <c r="GY103" s="1"/>
      <c r="GZ103" s="1"/>
      <c r="HA103" s="1"/>
      <c r="HB103" s="1"/>
      <c r="HC103" s="1"/>
      <c r="HD103" s="1"/>
      <c r="HE103" s="1"/>
      <c r="HF103" s="1"/>
      <c r="HG103" s="1"/>
      <c r="HH103" s="1"/>
      <c r="HI103" s="1"/>
      <c r="HJ103" s="1"/>
      <c r="HK103" s="1"/>
      <c r="HL103" s="1"/>
      <c r="HM103" s="1"/>
      <c r="HN103" s="1"/>
      <c r="HO103" s="1"/>
      <c r="HP103" s="1"/>
      <c r="HQ103" s="1"/>
      <c r="HR103" s="1"/>
      <c r="HS103" s="1"/>
      <c r="HT103" s="1"/>
      <c r="HU103" s="1"/>
      <c r="HV103" s="1"/>
      <c r="HW103" s="1"/>
      <c r="HX103" s="1"/>
      <c r="HY103" s="1"/>
      <c r="HZ103" s="1"/>
      <c r="IA103" s="1"/>
      <c r="IB103" s="1"/>
      <c r="IC103" s="1"/>
      <c r="ID103" s="1"/>
      <c r="IE103" s="1"/>
      <c r="IF103" s="1"/>
      <c r="IG103" s="1"/>
      <c r="IH103" s="1"/>
      <c r="II103" s="1"/>
      <c r="IJ103" s="1"/>
      <c r="IK103" s="1"/>
      <c r="IL103" s="1"/>
      <c r="IM103" s="1"/>
      <c r="IN103" s="1"/>
      <c r="IO103" s="1"/>
      <c r="IP103" s="1"/>
      <c r="IQ103" s="1"/>
      <c r="IR103" s="1"/>
      <c r="IS103" s="1"/>
      <c r="IT103" s="1"/>
    </row>
    <row r="104" s="37" customFormat="true" ht="75" hidden="false" customHeight="false" outlineLevel="0" collapsed="false">
      <c r="A104" s="23" t="n">
        <v>65</v>
      </c>
      <c r="B104" s="23" t="s">
        <v>53</v>
      </c>
      <c r="C104" s="23" t="s">
        <v>267</v>
      </c>
      <c r="D104" s="23" t="s">
        <v>268</v>
      </c>
      <c r="E104" s="23" t="s">
        <v>269</v>
      </c>
      <c r="F104" s="23" t="s">
        <v>79</v>
      </c>
      <c r="G104" s="23" t="s">
        <v>71</v>
      </c>
      <c r="H104" s="24" t="n">
        <v>38911</v>
      </c>
      <c r="I104" s="23" t="s">
        <v>59</v>
      </c>
      <c r="J104" s="23" t="s">
        <v>24</v>
      </c>
      <c r="K104" s="23" t="n">
        <v>11</v>
      </c>
      <c r="L104" s="25" t="n">
        <v>6</v>
      </c>
      <c r="M104" s="25" t="n">
        <v>2</v>
      </c>
      <c r="N104" s="25" t="n">
        <v>4</v>
      </c>
      <c r="O104" s="25" t="n">
        <v>9</v>
      </c>
      <c r="P104" s="25" t="n">
        <v>11</v>
      </c>
      <c r="Q104" s="25" t="n">
        <v>1</v>
      </c>
      <c r="R104" s="25" t="n">
        <v>10</v>
      </c>
      <c r="S104" s="25" t="n">
        <v>0</v>
      </c>
      <c r="T104" s="25" t="n">
        <v>6</v>
      </c>
      <c r="U104" s="25"/>
      <c r="V104" s="26" t="n">
        <f aca="false">SUM(L104:U104)</f>
        <v>49</v>
      </c>
      <c r="W104" s="25" t="n">
        <v>100</v>
      </c>
      <c r="X104" s="36" t="n">
        <f aca="false">V104/W104</f>
        <v>0.49</v>
      </c>
      <c r="Y104" s="28"/>
      <c r="Z104" s="28" t="n">
        <f aca="false">SUM(V104, Y104)</f>
        <v>49</v>
      </c>
      <c r="AA104" s="34" t="s">
        <v>80</v>
      </c>
      <c r="AB104" s="31" t="s">
        <v>194</v>
      </c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  <c r="EP104" s="1"/>
      <c r="EQ104" s="1"/>
      <c r="ER104" s="1"/>
      <c r="ES104" s="1"/>
      <c r="ET104" s="1"/>
      <c r="EU104" s="1"/>
      <c r="EV104" s="1"/>
      <c r="EW104" s="1"/>
      <c r="EX104" s="1"/>
      <c r="EY104" s="1"/>
      <c r="EZ104" s="1"/>
      <c r="FA104" s="1"/>
      <c r="FB104" s="1"/>
      <c r="FC104" s="1"/>
      <c r="FD104" s="1"/>
      <c r="FE104" s="1"/>
      <c r="FF104" s="1"/>
      <c r="FG104" s="1"/>
      <c r="FH104" s="1"/>
      <c r="FI104" s="1"/>
      <c r="FJ104" s="1"/>
      <c r="FK104" s="1"/>
      <c r="FL104" s="1"/>
      <c r="FM104" s="1"/>
      <c r="FN104" s="1"/>
      <c r="FO104" s="1"/>
      <c r="FP104" s="1"/>
      <c r="FQ104" s="1"/>
      <c r="FR104" s="1"/>
      <c r="FS104" s="1"/>
      <c r="FT104" s="1"/>
      <c r="FU104" s="1"/>
      <c r="FV104" s="1"/>
      <c r="FW104" s="1"/>
      <c r="FX104" s="1"/>
      <c r="FY104" s="1"/>
      <c r="FZ104" s="1"/>
      <c r="GA104" s="1"/>
      <c r="GB104" s="1"/>
      <c r="GC104" s="1"/>
      <c r="GD104" s="1"/>
      <c r="GE104" s="1"/>
      <c r="GF104" s="1"/>
      <c r="GG104" s="1"/>
      <c r="GH104" s="1"/>
      <c r="GI104" s="1"/>
      <c r="GJ104" s="1"/>
      <c r="GK104" s="1"/>
      <c r="GL104" s="1"/>
      <c r="GM104" s="1"/>
      <c r="GN104" s="1"/>
      <c r="GO104" s="1"/>
      <c r="GP104" s="1"/>
      <c r="GQ104" s="1"/>
      <c r="GR104" s="1"/>
      <c r="GS104" s="1"/>
      <c r="GT104" s="1"/>
      <c r="GU104" s="1"/>
      <c r="GV104" s="1"/>
      <c r="GW104" s="1"/>
      <c r="GX104" s="1"/>
      <c r="GY104" s="1"/>
      <c r="GZ104" s="1"/>
      <c r="HA104" s="1"/>
      <c r="HB104" s="1"/>
      <c r="HC104" s="1"/>
      <c r="HD104" s="1"/>
      <c r="HE104" s="1"/>
      <c r="HF104" s="1"/>
      <c r="HG104" s="1"/>
      <c r="HH104" s="1"/>
      <c r="HI104" s="1"/>
      <c r="HJ104" s="1"/>
      <c r="HK104" s="1"/>
      <c r="HL104" s="1"/>
      <c r="HM104" s="1"/>
      <c r="HN104" s="1"/>
      <c r="HO104" s="1"/>
      <c r="HP104" s="1"/>
      <c r="HQ104" s="1"/>
      <c r="HR104" s="1"/>
      <c r="HS104" s="1"/>
      <c r="HT104" s="1"/>
      <c r="HU104" s="1"/>
      <c r="HV104" s="1"/>
      <c r="HW104" s="1"/>
      <c r="HX104" s="1"/>
      <c r="HY104" s="1"/>
      <c r="HZ104" s="1"/>
      <c r="IA104" s="1"/>
      <c r="IB104" s="1"/>
      <c r="IC104" s="1"/>
      <c r="ID104" s="1"/>
      <c r="IE104" s="1"/>
      <c r="IF104" s="1"/>
      <c r="IG104" s="1"/>
      <c r="IH104" s="1"/>
      <c r="II104" s="1"/>
      <c r="IJ104" s="1"/>
      <c r="IK104" s="1"/>
      <c r="IL104" s="1"/>
      <c r="IM104" s="1"/>
      <c r="IN104" s="1"/>
      <c r="IO104" s="1"/>
      <c r="IP104" s="1"/>
      <c r="IQ104" s="1"/>
      <c r="IR104" s="1"/>
      <c r="IS104" s="1"/>
      <c r="IT104" s="1"/>
    </row>
    <row r="105" s="37" customFormat="true" ht="75" hidden="false" customHeight="false" outlineLevel="0" collapsed="false">
      <c r="A105" s="23" t="n">
        <v>66</v>
      </c>
      <c r="B105" s="23" t="s">
        <v>53</v>
      </c>
      <c r="C105" s="23" t="s">
        <v>270</v>
      </c>
      <c r="D105" s="23" t="s">
        <v>212</v>
      </c>
      <c r="E105" s="23" t="s">
        <v>271</v>
      </c>
      <c r="F105" s="23" t="s">
        <v>108</v>
      </c>
      <c r="G105" s="23" t="s">
        <v>71</v>
      </c>
      <c r="H105" s="24" t="n">
        <v>39033</v>
      </c>
      <c r="I105" s="23" t="s">
        <v>59</v>
      </c>
      <c r="J105" s="23" t="s">
        <v>24</v>
      </c>
      <c r="K105" s="23" t="n">
        <v>11</v>
      </c>
      <c r="L105" s="25" t="n">
        <v>4</v>
      </c>
      <c r="M105" s="25" t="n">
        <v>4</v>
      </c>
      <c r="N105" s="25" t="n">
        <v>6</v>
      </c>
      <c r="O105" s="25" t="n">
        <v>6</v>
      </c>
      <c r="P105" s="25" t="n">
        <v>6</v>
      </c>
      <c r="Q105" s="25" t="n">
        <v>6</v>
      </c>
      <c r="R105" s="25" t="n">
        <v>8</v>
      </c>
      <c r="S105" s="25" t="n">
        <v>0</v>
      </c>
      <c r="T105" s="25" t="n">
        <v>6</v>
      </c>
      <c r="U105" s="25"/>
      <c r="V105" s="26" t="n">
        <f aca="false">SUM(L105:U105)</f>
        <v>46</v>
      </c>
      <c r="W105" s="25" t="n">
        <v>100</v>
      </c>
      <c r="X105" s="36" t="n">
        <f aca="false">V105/W105</f>
        <v>0.46</v>
      </c>
      <c r="Y105" s="28"/>
      <c r="Z105" s="28" t="n">
        <f aca="false">SUM(V105, Y105)</f>
        <v>46</v>
      </c>
      <c r="AA105" s="34" t="s">
        <v>80</v>
      </c>
      <c r="AB105" s="31" t="s">
        <v>194</v>
      </c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  <c r="EP105" s="1"/>
      <c r="EQ105" s="1"/>
      <c r="ER105" s="1"/>
      <c r="ES105" s="1"/>
      <c r="ET105" s="1"/>
      <c r="EU105" s="1"/>
      <c r="EV105" s="1"/>
      <c r="EW105" s="1"/>
      <c r="EX105" s="1"/>
      <c r="EY105" s="1"/>
      <c r="EZ105" s="1"/>
      <c r="FA105" s="1"/>
      <c r="FB105" s="1"/>
      <c r="FC105" s="1"/>
      <c r="FD105" s="1"/>
      <c r="FE105" s="1"/>
      <c r="FF105" s="1"/>
      <c r="FG105" s="1"/>
      <c r="FH105" s="1"/>
      <c r="FI105" s="1"/>
      <c r="FJ105" s="1"/>
      <c r="FK105" s="1"/>
      <c r="FL105" s="1"/>
      <c r="FM105" s="1"/>
      <c r="FN105" s="1"/>
      <c r="FO105" s="1"/>
      <c r="FP105" s="1"/>
      <c r="FQ105" s="1"/>
      <c r="FR105" s="1"/>
      <c r="FS105" s="1"/>
      <c r="FT105" s="1"/>
      <c r="FU105" s="1"/>
      <c r="FV105" s="1"/>
      <c r="FW105" s="1"/>
      <c r="FX105" s="1"/>
      <c r="FY105" s="1"/>
      <c r="FZ105" s="1"/>
      <c r="GA105" s="1"/>
      <c r="GB105" s="1"/>
      <c r="GC105" s="1"/>
      <c r="GD105" s="1"/>
      <c r="GE105" s="1"/>
      <c r="GF105" s="1"/>
      <c r="GG105" s="1"/>
      <c r="GH105" s="1"/>
      <c r="GI105" s="1"/>
      <c r="GJ105" s="1"/>
      <c r="GK105" s="1"/>
      <c r="GL105" s="1"/>
      <c r="GM105" s="1"/>
      <c r="GN105" s="1"/>
      <c r="GO105" s="1"/>
      <c r="GP105" s="1"/>
      <c r="GQ105" s="1"/>
      <c r="GR105" s="1"/>
      <c r="GS105" s="1"/>
      <c r="GT105" s="1"/>
      <c r="GU105" s="1"/>
      <c r="GV105" s="1"/>
      <c r="GW105" s="1"/>
      <c r="GX105" s="1"/>
      <c r="GY105" s="1"/>
      <c r="GZ105" s="1"/>
      <c r="HA105" s="1"/>
      <c r="HB105" s="1"/>
      <c r="HC105" s="1"/>
      <c r="HD105" s="1"/>
      <c r="HE105" s="1"/>
      <c r="HF105" s="1"/>
      <c r="HG105" s="1"/>
      <c r="HH105" s="1"/>
      <c r="HI105" s="1"/>
      <c r="HJ105" s="1"/>
      <c r="HK105" s="1"/>
      <c r="HL105" s="1"/>
      <c r="HM105" s="1"/>
      <c r="HN105" s="1"/>
      <c r="HO105" s="1"/>
      <c r="HP105" s="1"/>
      <c r="HQ105" s="1"/>
      <c r="HR105" s="1"/>
      <c r="HS105" s="1"/>
      <c r="HT105" s="1"/>
      <c r="HU105" s="1"/>
      <c r="HV105" s="1"/>
      <c r="HW105" s="1"/>
      <c r="HX105" s="1"/>
      <c r="HY105" s="1"/>
      <c r="HZ105" s="1"/>
      <c r="IA105" s="1"/>
      <c r="IB105" s="1"/>
      <c r="IC105" s="1"/>
      <c r="ID105" s="1"/>
      <c r="IE105" s="1"/>
      <c r="IF105" s="1"/>
      <c r="IG105" s="1"/>
      <c r="IH105" s="1"/>
      <c r="II105" s="1"/>
      <c r="IJ105" s="1"/>
      <c r="IK105" s="1"/>
      <c r="IL105" s="1"/>
      <c r="IM105" s="1"/>
      <c r="IN105" s="1"/>
      <c r="IO105" s="1"/>
      <c r="IP105" s="1"/>
      <c r="IQ105" s="1"/>
      <c r="IR105" s="1"/>
      <c r="IS105" s="1"/>
      <c r="IT105" s="1"/>
    </row>
    <row r="106" s="37" customFormat="true" ht="50.25" hidden="false" customHeight="true" outlineLevel="0" collapsed="false">
      <c r="A106" s="9" t="s">
        <v>272</v>
      </c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14"/>
      <c r="AB106" s="14"/>
    </row>
    <row r="107" s="37" customFormat="true" ht="45.75" hidden="false" customHeight="true" outlineLevel="0" collapsed="false">
      <c r="A107" s="9" t="s">
        <v>273</v>
      </c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</row>
    <row r="108" customFormat="false" ht="50.25" hidden="false" customHeight="true" outlineLevel="0" collapsed="false">
      <c r="A108" s="10" t="s">
        <v>274</v>
      </c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5"/>
      <c r="Y108" s="14"/>
      <c r="Z108" s="14"/>
      <c r="AA108" s="14"/>
      <c r="AB108" s="14"/>
    </row>
    <row r="109" customFormat="false" ht="50.25" hidden="false" customHeight="true" outlineLevel="0" collapsed="false">
      <c r="A109" s="10" t="s">
        <v>274</v>
      </c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5"/>
      <c r="Y109" s="14"/>
      <c r="Z109" s="14"/>
      <c r="AA109" s="14"/>
      <c r="AB109" s="14"/>
    </row>
  </sheetData>
  <autoFilter ref="A39:AB109"/>
  <mergeCells count="29">
    <mergeCell ref="A1:AB1"/>
    <mergeCell ref="A2:AB2"/>
    <mergeCell ref="A3:AB3"/>
    <mergeCell ref="M4:U4"/>
    <mergeCell ref="A5:AB5"/>
    <mergeCell ref="A6:AB6"/>
    <mergeCell ref="A7:AB7"/>
    <mergeCell ref="A8:AB8"/>
    <mergeCell ref="A10:AB10"/>
    <mergeCell ref="A12:AB12"/>
    <mergeCell ref="A13:Y13"/>
    <mergeCell ref="A14:AA14"/>
    <mergeCell ref="A16:AB16"/>
    <mergeCell ref="A17:AB17"/>
    <mergeCell ref="A18:AB18"/>
    <mergeCell ref="A20:AB20"/>
    <mergeCell ref="A21:AB21"/>
    <mergeCell ref="A23:IT23"/>
    <mergeCell ref="A24:IT24"/>
    <mergeCell ref="A25:IT25"/>
    <mergeCell ref="A27:IT27"/>
    <mergeCell ref="A28:IT28"/>
    <mergeCell ref="A30:Z30"/>
    <mergeCell ref="A33:AB33"/>
    <mergeCell ref="A34:AB34"/>
    <mergeCell ref="A36:AB36"/>
    <mergeCell ref="A37:AB37"/>
    <mergeCell ref="A106:Z106"/>
    <mergeCell ref="A107:AD107"/>
  </mergeCells>
  <printOptions headings="false" gridLines="false" gridLinesSet="true" horizontalCentered="false" verticalCentered="false"/>
  <pageMargins left="0.39375" right="0.39375" top="0.39375" bottom="0.39375" header="0.511811023622047" footer="0.511811023622047"/>
  <pageSetup paperSize="9" scale="100" fitToWidth="1" fitToHeight="0" pageOrder="downThenOver" orientation="landscape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47</TotalTime>
  <Application>LibreOffice/7.5.0.3$Windows_X86_64 LibreOffice_project/c21113d003cd3efa8c53188764377a8272d9d6de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ru-RU</dc:language>
  <cp:lastModifiedBy/>
  <dcterms:modified xsi:type="dcterms:W3CDTF">2023-10-27T10:29:12Z</dcterms:modified>
  <cp:revision>11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