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Лист1" sheetId="1" r:id="rId1"/>
  </sheets>
  <definedNames>
    <definedName name="_xlnm._FilterDatabase" localSheetId="0" hidden="1">'Лист1'!$A$39:$W$153</definedName>
    <definedName name="Excel_BuiltIn__FilterDatabase" localSheetId="0">'Лист1'!$A$39:$W$39</definedName>
    <definedName name="Excel_BuiltIn_Print_Area" localSheetId="0">'Лист1'!$A$1:$W$39</definedName>
    <definedName name="_xlnm.Print_Area" localSheetId="0">'Лист1'!$A$1:$W$187</definedName>
  </definedNames>
  <calcPr fullCalcOnLoad="1"/>
</workbook>
</file>

<file path=xl/sharedStrings.xml><?xml version="1.0" encoding="utf-8"?>
<sst xmlns="http://schemas.openxmlformats.org/spreadsheetml/2006/main" count="1312" uniqueCount="577">
  <si>
    <t>ПРОТОКОЛ</t>
  </si>
  <si>
    <t xml:space="preserve">заседания жюри муниципального этапа всероссийской олимпиады школьников </t>
  </si>
  <si>
    <t>Повестка дня:</t>
  </si>
  <si>
    <t xml:space="preserve">Слушали: </t>
  </si>
  <si>
    <t>По итогам выполнения заданий олимпиады в соответствии с балльным рейтингом жюри предложено признать:</t>
  </si>
  <si>
    <t>Постановили:</t>
  </si>
  <si>
    <t>Управление народного образования администрации города Мичуринска Тамбовской области</t>
  </si>
  <si>
    <t>№ п/п</t>
  </si>
  <si>
    <t>Муниципальное образование (город, район)</t>
  </si>
  <si>
    <t>Код работы</t>
  </si>
  <si>
    <t>Фамилия</t>
  </si>
  <si>
    <t>Имя</t>
  </si>
  <si>
    <t>Отчество</t>
  </si>
  <si>
    <t>Пол</t>
  </si>
  <si>
    <t>Дата рождения</t>
  </si>
  <si>
    <t xml:space="preserve">Гражданство </t>
  </si>
  <si>
    <t>Полное наименование образовательной организации  по Уставу</t>
  </si>
  <si>
    <t>Класс</t>
  </si>
  <si>
    <t>1 задание</t>
  </si>
  <si>
    <t>2 задание</t>
  </si>
  <si>
    <t>3 задание</t>
  </si>
  <si>
    <t>4 задание</t>
  </si>
  <si>
    <t>5 задание</t>
  </si>
  <si>
    <t>Общее кол-во баллов</t>
  </si>
  <si>
    <t>Максимальное кол-во баллов за работу</t>
  </si>
  <si>
    <t>% выполнения заданий</t>
  </si>
  <si>
    <t xml:space="preserve">Апелляция </t>
  </si>
  <si>
    <t>Итоговое кол-во баллов</t>
  </si>
  <si>
    <t xml:space="preserve">Статус (победитель, призер, участник) </t>
  </si>
  <si>
    <t>Ф.И.О. учителя (полностью)</t>
  </si>
  <si>
    <t>г. Мичуринск</t>
  </si>
  <si>
    <t xml:space="preserve">Булыгина </t>
  </si>
  <si>
    <t>Елизавета</t>
  </si>
  <si>
    <t>Семеновна</t>
  </si>
  <si>
    <t>Российская Федерация</t>
  </si>
  <si>
    <t>Муниципальное автономное общеобразовательное учреждение "Средняя общеобразовательная школа №5 "Научно-технологический центр имени И.В.Мичурина"</t>
  </si>
  <si>
    <t>Киселева Наталья Алексеевна</t>
  </si>
  <si>
    <t xml:space="preserve">Ваховский </t>
  </si>
  <si>
    <t xml:space="preserve">Андрей </t>
  </si>
  <si>
    <t>Александрович</t>
  </si>
  <si>
    <t>м</t>
  </si>
  <si>
    <t>Муниципальное бюджетное общеобразовательное учреждение "Средняя общеобразовательная школ №7"</t>
  </si>
  <si>
    <t>Кончакова Марина Александровна</t>
  </si>
  <si>
    <t xml:space="preserve">Власов </t>
  </si>
  <si>
    <t>Кирилл</t>
  </si>
  <si>
    <t>Романович</t>
  </si>
  <si>
    <t>муниципальное бюджетное общеобразовательное учреждение "Средняя общеобразовательная школа №15" г.Мичуринска Тамбовской области</t>
  </si>
  <si>
    <t>Бортникова Марина Борисовна</t>
  </si>
  <si>
    <t xml:space="preserve">Горбова </t>
  </si>
  <si>
    <t xml:space="preserve">Ксения </t>
  </si>
  <si>
    <t>Валерьевна</t>
  </si>
  <si>
    <t>Тамбовское областное государственное автономное общеобразовательное учреждение "Мичуринский лицей-интернат"</t>
  </si>
  <si>
    <t>Улыбышева Светлана Анатольевна</t>
  </si>
  <si>
    <t>Карданис</t>
  </si>
  <si>
    <t>Арсений</t>
  </si>
  <si>
    <t>Касатов</t>
  </si>
  <si>
    <t>Денис</t>
  </si>
  <si>
    <t>Дмитриевич</t>
  </si>
  <si>
    <t>Муниципальное бюджетное общеобразовательное учреждение "Средняя общеобразовательная школа №17 "Юнармеец" г.Мичуринска Тамбовской области</t>
  </si>
  <si>
    <t>Микляева Наталия Петровна</t>
  </si>
  <si>
    <t xml:space="preserve"> Кириллова</t>
  </si>
  <si>
    <t xml:space="preserve">Екатерина             </t>
  </si>
  <si>
    <t>Сергеевна</t>
  </si>
  <si>
    <t>ж</t>
  </si>
  <si>
    <t>Муниципальное бюджетное общеобразовательное учреждение «Средняя общеобразовательная школа №1»</t>
  </si>
  <si>
    <t>Вострикова Елена Алексеевна</t>
  </si>
  <si>
    <t xml:space="preserve">Колганов </t>
  </si>
  <si>
    <t xml:space="preserve">Богдан </t>
  </si>
  <si>
    <t>Глебович</t>
  </si>
  <si>
    <t>Кузнецова Оксана Евгеньевна</t>
  </si>
  <si>
    <t xml:space="preserve">Михина </t>
  </si>
  <si>
    <t>Варвара</t>
  </si>
  <si>
    <t>Викторовна</t>
  </si>
  <si>
    <t>муниципальное бюджетное общеобразовательное учреждение " Средняя общеобразовательная школа №19"</t>
  </si>
  <si>
    <t>Козлова Лариса Викторовна</t>
  </si>
  <si>
    <t xml:space="preserve">Папушой </t>
  </si>
  <si>
    <t>Алина</t>
  </si>
  <si>
    <t>Игоневна</t>
  </si>
  <si>
    <t>Киселена Наталья Алексеенна</t>
  </si>
  <si>
    <t xml:space="preserve">Рассказов </t>
  </si>
  <si>
    <t>Александр</t>
  </si>
  <si>
    <t>Алексеевич</t>
  </si>
  <si>
    <t>Самойлова Елена Валериевна</t>
  </si>
  <si>
    <t>Соломатина</t>
  </si>
  <si>
    <t>Мария</t>
  </si>
  <si>
    <t>Николаевна</t>
  </si>
  <si>
    <t>Киселееа Наталья Алексееена</t>
  </si>
  <si>
    <t xml:space="preserve">Шинкарев </t>
  </si>
  <si>
    <t xml:space="preserve">Константин </t>
  </si>
  <si>
    <t>Баулин</t>
  </si>
  <si>
    <t>Вячеславович</t>
  </si>
  <si>
    <t>Муниципальное бюджетноеобщеобразовательное учреждение«Средняя общеобразовательная школа №18имени Героя Советского Союза Эдуарда Дмитриевича Потапова» г.Мичуринска Тамбовской области</t>
  </si>
  <si>
    <t>Бучнев</t>
  </si>
  <si>
    <t>Дмитрий</t>
  </si>
  <si>
    <t>Павлович</t>
  </si>
  <si>
    <t>Стрельникова Ангелина Викторовна</t>
  </si>
  <si>
    <t>Муниципальное бюджетное среднее общеобразовательное учреждение "Средняя общеобразовательная школа №1"</t>
  </si>
  <si>
    <t>Дубовик</t>
  </si>
  <si>
    <t>Владимир</t>
  </si>
  <si>
    <t>Николаевич</t>
  </si>
  <si>
    <t>Киселева Наталия Алексеевна</t>
  </si>
  <si>
    <t>Дьяконов</t>
  </si>
  <si>
    <t>Антон</t>
  </si>
  <si>
    <t xml:space="preserve">Муниципальное бюджетное общеобразовательное учреждение "Средняя общеобразовательная школа №18 имени Героя Советского Союза Эдуарда Дмитриевича Потапова" города Мичуринска Тамбовской области
</t>
  </si>
  <si>
    <t>Макарова Елена Владимировна</t>
  </si>
  <si>
    <t xml:space="preserve">Ершова </t>
  </si>
  <si>
    <t>Екатерина</t>
  </si>
  <si>
    <t>Михайловна</t>
  </si>
  <si>
    <t>Голубева Галина Михайловна</t>
  </si>
  <si>
    <t>Захарова</t>
  </si>
  <si>
    <t>Кира</t>
  </si>
  <si>
    <t>Владимировна</t>
  </si>
  <si>
    <t>Денисова Екатерина Алексеевна</t>
  </si>
  <si>
    <t xml:space="preserve">Зиновьев </t>
  </si>
  <si>
    <t>Анатольевич</t>
  </si>
  <si>
    <t xml:space="preserve">Измайлов </t>
  </si>
  <si>
    <t xml:space="preserve">Никита </t>
  </si>
  <si>
    <t>Васильевич</t>
  </si>
  <si>
    <t xml:space="preserve">Кондрашенко </t>
  </si>
  <si>
    <t>Максим</t>
  </si>
  <si>
    <t>05.03.2009 </t>
  </si>
  <si>
    <t>Коростелев</t>
  </si>
  <si>
    <t>Михаил</t>
  </si>
  <si>
    <t>Олегович</t>
  </si>
  <si>
    <t xml:space="preserve">Курносов </t>
  </si>
  <si>
    <t xml:space="preserve">Кирилл </t>
  </si>
  <si>
    <t>Бобровская Мария Васильевна</t>
  </si>
  <si>
    <t xml:space="preserve">Лисунова </t>
  </si>
  <si>
    <t xml:space="preserve">Мария </t>
  </si>
  <si>
    <t>Макарова</t>
  </si>
  <si>
    <t>Стефания</t>
  </si>
  <si>
    <t>Дмитриевна</t>
  </si>
  <si>
    <t xml:space="preserve">Острецова </t>
  </si>
  <si>
    <t xml:space="preserve">Екатерина </t>
  </si>
  <si>
    <t>Геннадьевна</t>
  </si>
  <si>
    <t xml:space="preserve"> Панина</t>
  </si>
  <si>
    <t>Анна</t>
  </si>
  <si>
    <t xml:space="preserve"> Сергеевна</t>
  </si>
  <si>
    <t>Труфанова Олеся Владимировна</t>
  </si>
  <si>
    <t xml:space="preserve">Пудычев </t>
  </si>
  <si>
    <t xml:space="preserve">Илья </t>
  </si>
  <si>
    <t>Владимирович</t>
  </si>
  <si>
    <t xml:space="preserve">Сухоруков  </t>
  </si>
  <si>
    <t>Вадимович</t>
  </si>
  <si>
    <t xml:space="preserve">Тихов </t>
  </si>
  <si>
    <t>Тимофей</t>
  </si>
  <si>
    <t xml:space="preserve"> Сергеевич</t>
  </si>
  <si>
    <t xml:space="preserve">
Тонких  </t>
  </si>
  <si>
    <t>Алексей</t>
  </si>
  <si>
    <t xml:space="preserve">Тюрина </t>
  </si>
  <si>
    <t>Юлия</t>
  </si>
  <si>
    <t>Алексеевна</t>
  </si>
  <si>
    <t>Чичканова Любовь Алексеевна</t>
  </si>
  <si>
    <t>Хоменко</t>
  </si>
  <si>
    <t>Анастасия</t>
  </si>
  <si>
    <t xml:space="preserve">Шушлебина </t>
  </si>
  <si>
    <t xml:space="preserve">Арина </t>
  </si>
  <si>
    <t>Евгениевна</t>
  </si>
  <si>
    <t>Алексеева</t>
  </si>
  <si>
    <t>София</t>
  </si>
  <si>
    <t>муниципальное бюджетное общеобразовательное учреждение "Средняя общеобразовательная школа №2" г. Мичуринска Тамбовской области</t>
  </si>
  <si>
    <t>Барашок Ольга Викторовна</t>
  </si>
  <si>
    <t xml:space="preserve">Гончар </t>
  </si>
  <si>
    <t xml:space="preserve">Арсентий </t>
  </si>
  <si>
    <t>Денисова</t>
  </si>
  <si>
    <t>Дарья</t>
  </si>
  <si>
    <t>09.06.2008 </t>
  </si>
  <si>
    <t>Плахута Наталья Николаевна</t>
  </si>
  <si>
    <t>Сергеевич</t>
  </si>
  <si>
    <t>Ложкарева Надежда Александровна</t>
  </si>
  <si>
    <t>Кожухов</t>
  </si>
  <si>
    <t>Красницкая</t>
  </si>
  <si>
    <t>Александровна</t>
  </si>
  <si>
    <t>Крысанов</t>
  </si>
  <si>
    <t>Владислав</t>
  </si>
  <si>
    <t>Константинович</t>
  </si>
  <si>
    <t>03.12.2007 </t>
  </si>
  <si>
    <t>Махмудова Наталья Юрьевна</t>
  </si>
  <si>
    <t xml:space="preserve"> Лопухова</t>
  </si>
  <si>
    <t xml:space="preserve">Валерия </t>
  </si>
  <si>
    <t>Фурсова Татьяна Васильевна</t>
  </si>
  <si>
    <t>Полина</t>
  </si>
  <si>
    <t>Виктория</t>
  </si>
  <si>
    <t>Андреевна</t>
  </si>
  <si>
    <t>Рязанов</t>
  </si>
  <si>
    <t>Муниципальное бюджетное общеобразовательное учреждение "Гимназия"</t>
  </si>
  <si>
    <t>Ларшина Елена Сергеевна</t>
  </si>
  <si>
    <t>Сарвин</t>
  </si>
  <si>
    <t>Спицына</t>
  </si>
  <si>
    <t>Софья</t>
  </si>
  <si>
    <t xml:space="preserve">Тятева </t>
  </si>
  <si>
    <t>Ошнурова Лидия Петровна</t>
  </si>
  <si>
    <t xml:space="preserve"> Акмаев</t>
  </si>
  <si>
    <t>Алтабаев</t>
  </si>
  <si>
    <t>Летуновская Евгения Николаевна</t>
  </si>
  <si>
    <t>Андреева</t>
  </si>
  <si>
    <t>Ольга</t>
  </si>
  <si>
    <t>Муниципальное автономное общеобразовательное учреждение «Средняя общеобразовательная школа №5 «Научно-технологический центр имени И.В. Мичурина»</t>
  </si>
  <si>
    <t>Алпатова Ольга Анатольевна</t>
  </si>
  <si>
    <t>Арсентьев</t>
  </si>
  <si>
    <t>Никита</t>
  </si>
  <si>
    <t>Игоревич</t>
  </si>
  <si>
    <t>Баев</t>
  </si>
  <si>
    <t>Артем</t>
  </si>
  <si>
    <t>Болдырев</t>
  </si>
  <si>
    <t>Федор</t>
  </si>
  <si>
    <t xml:space="preserve">Болтенко </t>
  </si>
  <si>
    <t>Ульяна</t>
  </si>
  <si>
    <t>24.08.2007 </t>
  </si>
  <si>
    <t>Буцких</t>
  </si>
  <si>
    <t>Игоревна</t>
  </si>
  <si>
    <t>Буцких Ирина Юргио</t>
  </si>
  <si>
    <t>Власов</t>
  </si>
  <si>
    <t>Сергей</t>
  </si>
  <si>
    <t>Гречищев</t>
  </si>
  <si>
    <t xml:space="preserve">Гурьева </t>
  </si>
  <si>
    <t>Дьякова</t>
  </si>
  <si>
    <t>Стукалова Надежда Васильевна</t>
  </si>
  <si>
    <t>Гордеева Наталья Михайловна</t>
  </si>
  <si>
    <t xml:space="preserve">Ершов </t>
  </si>
  <si>
    <t>Русланович</t>
  </si>
  <si>
    <t>15.10.2007 </t>
  </si>
  <si>
    <t>Иванов</t>
  </si>
  <si>
    <t>Илья</t>
  </si>
  <si>
    <t>Андреевич</t>
  </si>
  <si>
    <t>Краснослободцева</t>
  </si>
  <si>
    <t>Муниципальное общеобразовательное бюджетное учреждение "Средняя общеобразовательная школа №9"</t>
  </si>
  <si>
    <t>Иванова Татьяна Валентиновна</t>
  </si>
  <si>
    <t xml:space="preserve"> Кузнецов</t>
  </si>
  <si>
    <t>Леонова</t>
  </si>
  <si>
    <t>Ксения</t>
  </si>
  <si>
    <t>Евгеньевна</t>
  </si>
  <si>
    <t xml:space="preserve">Махмутов  </t>
  </si>
  <si>
    <t>Мажит</t>
  </si>
  <si>
    <t>Сабриевич</t>
  </si>
  <si>
    <t>Духанина Ольга Серафимовна</t>
  </si>
  <si>
    <t xml:space="preserve"> Минаев</t>
  </si>
  <si>
    <t xml:space="preserve">Тимофей </t>
  </si>
  <si>
    <t>Юрьевич</t>
  </si>
  <si>
    <t>Морозова</t>
  </si>
  <si>
    <t>Александра</t>
  </si>
  <si>
    <t>Никульшина</t>
  </si>
  <si>
    <t>Павловна</t>
  </si>
  <si>
    <t>Орлов</t>
  </si>
  <si>
    <t>13.07.2007 </t>
  </si>
  <si>
    <t>Печерица</t>
  </si>
  <si>
    <t xml:space="preserve">Пономарева </t>
  </si>
  <si>
    <t>Борисовна</t>
  </si>
  <si>
    <t>Рослякова</t>
  </si>
  <si>
    <t xml:space="preserve">Ситников </t>
  </si>
  <si>
    <t xml:space="preserve">Табаров </t>
  </si>
  <si>
    <t>Тимур</t>
  </si>
  <si>
    <t>Трунова</t>
  </si>
  <si>
    <t xml:space="preserve">Улыбышева </t>
  </si>
  <si>
    <t>Романовна</t>
  </si>
  <si>
    <t xml:space="preserve">Черешнева </t>
  </si>
  <si>
    <t>Надежда</t>
  </si>
  <si>
    <t>Шевченко</t>
  </si>
  <si>
    <t xml:space="preserve"> Шевяков</t>
  </si>
  <si>
    <t xml:space="preserve">Иван </t>
  </si>
  <si>
    <t>Евгеньевич</t>
  </si>
  <si>
    <t>Щугорева</t>
  </si>
  <si>
    <t>Юрьевна</t>
  </si>
  <si>
    <t xml:space="preserve">
Амплеева </t>
  </si>
  <si>
    <t>Аксенов</t>
  </si>
  <si>
    <t>Даниил</t>
  </si>
  <si>
    <t>Андреев</t>
  </si>
  <si>
    <t>Герман</t>
  </si>
  <si>
    <t>18.08.2006 </t>
  </si>
  <si>
    <t>Бахарев</t>
  </si>
  <si>
    <t>Артём</t>
  </si>
  <si>
    <t>Брижанская</t>
  </si>
  <si>
    <t>Леопольдовна</t>
  </si>
  <si>
    <t>Бубнова</t>
  </si>
  <si>
    <t xml:space="preserve">Виданов </t>
  </si>
  <si>
    <t xml:space="preserve"> Вяткина</t>
  </si>
  <si>
    <t>Лилия</t>
  </si>
  <si>
    <t>Губарев</t>
  </si>
  <si>
    <t>Воропаева Тамара Алексеевна</t>
  </si>
  <si>
    <t>Телегина Елена Николаевна</t>
  </si>
  <si>
    <t>Егорова</t>
  </si>
  <si>
    <t xml:space="preserve"> Виктория </t>
  </si>
  <si>
    <t xml:space="preserve">Журавлёв </t>
  </si>
  <si>
    <t xml:space="preserve">Максим </t>
  </si>
  <si>
    <t xml:space="preserve">Земисова </t>
  </si>
  <si>
    <t>Кириллов</t>
  </si>
  <si>
    <t xml:space="preserve"> Комков</t>
  </si>
  <si>
    <t xml:space="preserve">Крииса </t>
  </si>
  <si>
    <t>Крутиков</t>
  </si>
  <si>
    <t xml:space="preserve">Лосева </t>
  </si>
  <si>
    <t xml:space="preserve"> Михеева</t>
  </si>
  <si>
    <t xml:space="preserve">Елизавета </t>
  </si>
  <si>
    <t>Михин</t>
  </si>
  <si>
    <t xml:space="preserve">Наместникова </t>
  </si>
  <si>
    <t>Вячеславовна</t>
  </si>
  <si>
    <t xml:space="preserve">Носов </t>
  </si>
  <si>
    <t>Евгений</t>
  </si>
  <si>
    <t>Владиславович</t>
  </si>
  <si>
    <t xml:space="preserve">Осипов </t>
  </si>
  <si>
    <t>Борисович</t>
  </si>
  <si>
    <t xml:space="preserve">Пенина </t>
  </si>
  <si>
    <t xml:space="preserve"> Петросян</t>
  </si>
  <si>
    <t>Араикович</t>
  </si>
  <si>
    <t>Салин</t>
  </si>
  <si>
    <t xml:space="preserve">Сапронова </t>
  </si>
  <si>
    <t>Елена</t>
  </si>
  <si>
    <t>Денисовна</t>
  </si>
  <si>
    <t>Семиколенов</t>
  </si>
  <si>
    <t>Викторович</t>
  </si>
  <si>
    <t xml:space="preserve">Труфанов </t>
  </si>
  <si>
    <t>Вадим</t>
  </si>
  <si>
    <t xml:space="preserve">Шатилова </t>
  </si>
  <si>
    <t>Витальевна</t>
  </si>
  <si>
    <t>16.11.2006 </t>
  </si>
  <si>
    <t xml:space="preserve"> Ширяев</t>
  </si>
  <si>
    <t>Швяков</t>
  </si>
  <si>
    <t>Щугорев</t>
  </si>
  <si>
    <t>М-07-12</t>
  </si>
  <si>
    <t>М-07-11</t>
  </si>
  <si>
    <t>М-07-10</t>
  </si>
  <si>
    <t>М-07-09</t>
  </si>
  <si>
    <t>М-07-08</t>
  </si>
  <si>
    <t>М-07-03</t>
  </si>
  <si>
    <t>М-07-01</t>
  </si>
  <si>
    <t>М-07-04</t>
  </si>
  <si>
    <t>М-07-13</t>
  </si>
  <si>
    <t>М-07-07</t>
  </si>
  <si>
    <t>М-07-05</t>
  </si>
  <si>
    <t>М-07-02</t>
  </si>
  <si>
    <t>М-07-06</t>
  </si>
  <si>
    <t>М-08-06</t>
  </si>
  <si>
    <t>М-09-06</t>
  </si>
  <si>
    <t>М-08-09</t>
  </si>
  <si>
    <t>М-08-07</t>
  </si>
  <si>
    <t>М-08-03</t>
  </si>
  <si>
    <t>М-08-15</t>
  </si>
  <si>
    <t>М-08-24</t>
  </si>
  <si>
    <t>М-08-16</t>
  </si>
  <si>
    <t>Гречушкина Светлана Юрьевна</t>
  </si>
  <si>
    <t>М-08-17</t>
  </si>
  <si>
    <t>М-08-14</t>
  </si>
  <si>
    <t>М-08-08</t>
  </si>
  <si>
    <t>М-08-12</t>
  </si>
  <si>
    <t>М-08-25</t>
  </si>
  <si>
    <t>М-08-20</t>
  </si>
  <si>
    <t>М-08-13</t>
  </si>
  <si>
    <t>М-08-01</t>
  </si>
  <si>
    <t>М-08-05</t>
  </si>
  <si>
    <t>М-08-21</t>
  </si>
  <si>
    <t>М-08-10</t>
  </si>
  <si>
    <t>М-08-18</t>
  </si>
  <si>
    <t>Антоновна</t>
  </si>
  <si>
    <t>М-08-22</t>
  </si>
  <si>
    <t>М-08-23</t>
  </si>
  <si>
    <t>М-08-19</t>
  </si>
  <si>
    <t>М-09-03</t>
  </si>
  <si>
    <t>М-09-11</t>
  </si>
  <si>
    <t>М-09-07</t>
  </si>
  <si>
    <t>М-09-04</t>
  </si>
  <si>
    <t>М-09-01</t>
  </si>
  <si>
    <t>М-09-08</t>
  </si>
  <si>
    <t>М-09-10</t>
  </si>
  <si>
    <t>М-09-05</t>
  </si>
  <si>
    <t>М-09-02</t>
  </si>
  <si>
    <t>М-09-09</t>
  </si>
  <si>
    <t>М-10-21</t>
  </si>
  <si>
    <t>М-10-23</t>
  </si>
  <si>
    <t>М-10-11</t>
  </si>
  <si>
    <t>М-10-10</t>
  </si>
  <si>
    <t>М-10-29</t>
  </si>
  <si>
    <t>М-10-38</t>
  </si>
  <si>
    <t>М-10-12</t>
  </si>
  <si>
    <t>М-10-34</t>
  </si>
  <si>
    <t>М-10-37</t>
  </si>
  <si>
    <t>М-10-07</t>
  </si>
  <si>
    <t>М-10-15</t>
  </si>
  <si>
    <t>М-10-04</t>
  </si>
  <si>
    <t>М-10-27</t>
  </si>
  <si>
    <t xml:space="preserve">Ерёмин </t>
  </si>
  <si>
    <t xml:space="preserve">Артём </t>
  </si>
  <si>
    <t>М-10-14</t>
  </si>
  <si>
    <t>М-10-18</t>
  </si>
  <si>
    <t>М-10-28</t>
  </si>
  <si>
    <t>М-10-17</t>
  </si>
  <si>
    <t>Фёдор</t>
  </si>
  <si>
    <t>М-10-19</t>
  </si>
  <si>
    <t>М-10-22</t>
  </si>
  <si>
    <t>М-10-03</t>
  </si>
  <si>
    <t>М-10-16</t>
  </si>
  <si>
    <t>М-10-36</t>
  </si>
  <si>
    <t>М-10-32</t>
  </si>
  <si>
    <t>М-10-35</t>
  </si>
  <si>
    <t>Пётр</t>
  </si>
  <si>
    <t>М-10-24</t>
  </si>
  <si>
    <t>М-10-05</t>
  </si>
  <si>
    <t>М-10-02</t>
  </si>
  <si>
    <t>М-10-31</t>
  </si>
  <si>
    <t>М-10-39</t>
  </si>
  <si>
    <t>М-10-13</t>
  </si>
  <si>
    <t>М-10-33</t>
  </si>
  <si>
    <t>М-10-01</t>
  </si>
  <si>
    <t>М-10-08</t>
  </si>
  <si>
    <t>М-10-09</t>
  </si>
  <si>
    <t>М-11-09</t>
  </si>
  <si>
    <t>М-10-26</t>
  </si>
  <si>
    <t>М-11-26</t>
  </si>
  <si>
    <t>Кулиничева  Ирина Ивановна</t>
  </si>
  <si>
    <t>М-10-06</t>
  </si>
  <si>
    <t>М-11-02</t>
  </si>
  <si>
    <t>М-11-03</t>
  </si>
  <si>
    <t>Кулиничева Ирина Ивановна</t>
  </si>
  <si>
    <t>М-11-14</t>
  </si>
  <si>
    <t>М-11-32</t>
  </si>
  <si>
    <t>М-11-06</t>
  </si>
  <si>
    <t>М-11-25</t>
  </si>
  <si>
    <t>М-11-05</t>
  </si>
  <si>
    <t>М-11-11</t>
  </si>
  <si>
    <t>М-11-29</t>
  </si>
  <si>
    <t>М-11-01</t>
  </si>
  <si>
    <t>М-11-19</t>
  </si>
  <si>
    <t>М-11-17</t>
  </si>
  <si>
    <t>М-11-12</t>
  </si>
  <si>
    <t>М-11-16</t>
  </si>
  <si>
    <t>М-11-08</t>
  </si>
  <si>
    <t>М-11-28</t>
  </si>
  <si>
    <t>М-11-18</t>
  </si>
  <si>
    <t>М-11-20</t>
  </si>
  <si>
    <t>М-11-15</t>
  </si>
  <si>
    <t>М-11-07</t>
  </si>
  <si>
    <t>М-11-24</t>
  </si>
  <si>
    <t>М-11-13</t>
  </si>
  <si>
    <t>М-11-31</t>
  </si>
  <si>
    <t>М-11-22</t>
  </si>
  <si>
    <t>М-11-10</t>
  </si>
  <si>
    <t>М-11-21</t>
  </si>
  <si>
    <t>М-11-27</t>
  </si>
  <si>
    <t>М-11-30</t>
  </si>
  <si>
    <t>М-11-04</t>
  </si>
  <si>
    <t>М-11-23</t>
  </si>
  <si>
    <t>от «7»декабря 2023 г.</t>
  </si>
  <si>
    <t>Дата проведения: 29.11.2023</t>
  </si>
  <si>
    <t>Председатель жюри: Бортникова Марина Борисовна</t>
  </si>
  <si>
    <t>Секретарь жюри: Опритова Лариса Александровна</t>
  </si>
  <si>
    <r>
      <t>Проголосовали:</t>
    </r>
    <r>
      <rPr>
        <sz val="18"/>
        <color indexed="8"/>
        <rFont val="Times New Roman"/>
        <family val="1"/>
      </rPr>
      <t xml:space="preserve"> «ЗА» -  14     , «ПРОТИВ» -   нет   , «ВОЗДЕРЖАЛИСЬ» -   нет  .</t>
    </r>
  </si>
  <si>
    <t>1. Подведение итогов проведения муниципального этапа всероссийской олимпиады школьников по математике.</t>
  </si>
  <si>
    <t>2. Определение победителей и призеров муниципального этапа всероссийской олимпиады школьников по математике.</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</si>
  <si>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</si>
  <si>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</si>
  <si>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</si>
  <si>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</si>
  <si>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</si>
  <si>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</si>
  <si>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</si>
  <si>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</si>
  <si>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</si>
  <si>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</si>
  <si>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</si>
  <si>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</si>
  <si>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</si>
  <si>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</si>
  <si>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</si>
  <si>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</si>
  <si>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</si>
  <si>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</si>
  <si>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</si>
  <si>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</si>
  <si>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</si>
  <si>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</si>
  <si>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</si>
  <si>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</si>
  <si>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</si>
  <si>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</si>
  <si>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</si>
  <si>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</si>
  <si>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</si>
  <si>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</si>
  <si>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</si>
  <si>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</si>
  <si>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</si>
  <si>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</si>
  <si>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</si>
  <si>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</si>
  <si>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</si>
  <si>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</si>
  <si>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</si>
  <si>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</si>
  <si>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</si>
  <si>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</si>
  <si>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</si>
  <si>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</si>
  <si>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</si>
  <si>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</si>
  <si>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</si>
  <si>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</si>
  <si>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</si>
  <si>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</si>
  <si>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</si>
  <si>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</si>
  <si>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</si>
  <si>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</si>
  <si>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</si>
  <si>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</si>
  <si>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</si>
  <si>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</si>
  <si>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</si>
  <si>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</si>
  <si>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</si>
  <si>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</si>
  <si>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</si>
  <si>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</si>
  <si>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</si>
  <si>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</si>
  <si>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</si>
  <si>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</si>
  <si>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</si>
  <si>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</si>
  <si>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</si>
  <si>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</si>
  <si>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</si>
  <si>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</si>
  <si>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</si>
  <si>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</si>
  <si>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</si>
  <si>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</si>
  <si>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</si>
  <si>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</si>
  <si>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</si>
  <si>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</si>
  <si>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</si>
  <si>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</si>
  <si>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</si>
  <si>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</si>
  <si>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</si>
  <si>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</si>
  <si>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</si>
  <si>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</si>
  <si>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</si>
  <si>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</si>
  <si>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</si>
  <si>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</si>
  <si>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</si>
  <si>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</si>
  <si>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</si>
  <si>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</si>
  <si>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</si>
  <si>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</si>
  <si>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</si>
  <si>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</si>
  <si>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</si>
  <si>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</si>
  <si>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</si>
  <si>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</si>
  <si>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</si>
  <si>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</si>
  <si>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</si>
  <si>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</si>
  <si>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</si>
  <si>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</si>
  <si>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</si>
  <si>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</si>
  <si>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участник</t>
  </si>
  <si>
    <t>призер</t>
  </si>
  <si>
    <t>победитель</t>
  </si>
  <si>
    <r>
      <t>1. Количество победителей:</t>
    </r>
    <r>
      <rPr>
        <b/>
        <sz val="18"/>
        <color indexed="8"/>
        <rFont val="Times New Roman"/>
        <family val="1"/>
      </rPr>
      <t xml:space="preserve"> всего  - 3   ,  7 класс - 0  , 8 класс -  0   , 9 класс -  0  , 10 класс -  0  , 11 класс -  3   .</t>
    </r>
  </si>
  <si>
    <r>
      <t xml:space="preserve">2. Количество призеров: </t>
    </r>
    <r>
      <rPr>
        <b/>
        <sz val="18"/>
        <color indexed="8"/>
        <rFont val="Times New Roman"/>
        <family val="1"/>
      </rPr>
      <t>всего  - 7 ,  7 класс - 0  , 8 класс -  2   , 9 класс -  0  , 10 класс -  1  , 11 класс -  4   .</t>
    </r>
  </si>
  <si>
    <t>На заседании присутствовали 14 членов жюри.</t>
  </si>
  <si>
    <t>В ходе проведения муниципального этапа олимпиады было удалено _0_ участников, рассмотрено _0_ апелляций, из них: удовлетворено_0_, отклонено_0_.</t>
  </si>
  <si>
    <t>по математике в 2023/24 учебном году</t>
  </si>
  <si>
    <r>
      <t>Председателя жюри, которая познакомила с рейтингом участников муниципального этапа всероссийской олимпиады школьников по</t>
    </r>
    <r>
      <rPr>
        <b/>
        <sz val="18"/>
        <color indexed="8"/>
        <rFont val="Times New Roman"/>
        <family val="1"/>
      </rPr>
      <t xml:space="preserve"> математике.</t>
    </r>
  </si>
  <si>
    <r>
      <t xml:space="preserve">       1.Предложить организатору  рейтинговую таблицу результатов участников муниципального этапа всероссийской олимпиады школьников по математике</t>
    </r>
    <r>
      <rPr>
        <b/>
        <sz val="18"/>
        <color indexed="8"/>
        <rFont val="Times New Roman"/>
        <family val="1"/>
      </rPr>
      <t xml:space="preserve"> </t>
    </r>
    <r>
      <rPr>
        <sz val="18"/>
        <color indexed="8"/>
        <rFont val="Times New Roman"/>
        <family val="1"/>
      </rPr>
      <t>для утверждения.</t>
    </r>
  </si>
  <si>
    <t>Список  участников, победителей и призеров муниципального этапа всероссийской олимпиады школьников в 2023/24 учебном году по математике</t>
  </si>
  <si>
    <t>Место проведения: муниципальное бюджетное общеобразовательное учреждение "Средняя общеобразовательная школа №15" г.Мичуринска Тамбовской области</t>
  </si>
  <si>
    <t>Члены жюри: Буцких Ирина Юргио, Духанина Ольга Серафимовна, Иванова Татьяна Валентиновна, Козлова Лариса Викторовна, Кузнецова Оксана Евгеньевна, Макарова Елена Владимировна, Плахута Наталья Николаевна,
 Стукалова Надежда Васильевна, Телегина Елена Николаевна, Улыбышева Светлана Алексеевна, Фурсова Татьяна Васильевна, Чичканова Любовь Алексеевна.</t>
  </si>
  <si>
    <r>
      <t xml:space="preserve">Количество участников: </t>
    </r>
    <r>
      <rPr>
        <b/>
        <sz val="18"/>
        <color indexed="8"/>
        <rFont val="Times New Roman"/>
        <family val="1"/>
      </rPr>
      <t>всего  -114  , 7 класс -13   , 8 класс - 22    , 9 класс - 11   , 10 класс -36    , 11 класс -32    .</t>
    </r>
  </si>
  <si>
    <t>Муниципальное бюджетное общеобразовательное учреждение "Средняя общеобразовательная школа №15" г.Мичуринска Тамбовской области</t>
  </si>
  <si>
    <t>Муниципальное бюджетное общеобразовательное учреждение " Средняя общеобразовательная школа №19"</t>
  </si>
  <si>
    <t>Муниципальное бюджетное общеобразовательное учреждение "Средняя общеобразовательная школа №2" г. Мичуринска Тамбовской области</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</si>
</sst>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s>
  <fonts count="43">
    <font>
      <sz val="11"/>
      <color indexed="8"/>
      <name val="Calibri"/>
      <family val="2"/>
    </font>
    <font>
      <sz val="10"/>
      <name val="Arial"/>
      <family val="0"/>
    </font>
    <font>
      <b/>
      <sz val="18"/>
      <color indexed="8"/>
      <name val="Times New Roman"/>
      <family val="1"/>
    </font>
    <font>
      <sz val="18"/>
      <color indexed="8"/>
      <name val="Times New Roman"/>
      <family val="1"/>
    </font>
    <font>
      <b/>
      <sz val="14"/>
      <color indexed="8"/>
      <name val="Times New Roman"/>
      <family val="1"/>
    </font>
    <font>
      <sz val="14"/>
      <color indexed="8"/>
      <name val="Times New Roman"/>
      <family val="1"/>
    </font>
    <font>
      <sz val="14"/>
      <name val="Times New Roman"/>
      <family val="1"/>
    </font>
    <font>
      <sz val="14"/>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1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36">
    <xf numFmtId="0" fontId="0" fillId="0" borderId="0" xfId="0" applyAlignment="1">
      <alignment/>
    </xf>
    <xf numFmtId="0" fontId="2" fillId="0" borderId="0" xfId="0" applyFont="1" applyBorder="1" applyAlignment="1">
      <alignment horizontal="center"/>
    </xf>
    <xf numFmtId="0" fontId="2" fillId="0" borderId="0" xfId="0" applyFont="1" applyAlignment="1">
      <alignment horizontal="center"/>
    </xf>
    <xf numFmtId="0" fontId="3" fillId="0" borderId="0" xfId="0" applyFont="1" applyBorder="1" applyAlignment="1">
      <alignment horizontal="left"/>
    </xf>
    <xf numFmtId="0" fontId="3" fillId="0" borderId="0" xfId="0" applyFont="1" applyAlignment="1">
      <alignment horizontal="left"/>
    </xf>
    <xf numFmtId="0" fontId="2" fillId="0" borderId="0" xfId="0" applyFont="1" applyAlignment="1">
      <alignment horizontal="left"/>
    </xf>
    <xf numFmtId="0" fontId="0" fillId="0" borderId="0" xfId="0"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indent="1"/>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textRotation="90" wrapText="1"/>
    </xf>
    <xf numFmtId="0" fontId="5" fillId="0" borderId="11" xfId="0" applyFont="1" applyBorder="1" applyAlignment="1">
      <alignment horizontal="center" vertical="center" wrapText="1"/>
    </xf>
    <xf numFmtId="0" fontId="6" fillId="34" borderId="11" xfId="0" applyFont="1" applyFill="1" applyBorder="1" applyAlignment="1">
      <alignment horizontal="center" vertical="center" wrapText="1"/>
    </xf>
    <xf numFmtId="0" fontId="6" fillId="0" borderId="11" xfId="0" applyFont="1" applyBorder="1" applyAlignment="1">
      <alignment horizontal="center" vertical="center" wrapText="1"/>
    </xf>
    <xf numFmtId="14" fontId="5" fillId="0" borderId="11" xfId="0" applyNumberFormat="1" applyFont="1" applyBorder="1" applyAlignment="1">
      <alignment horizontal="center" vertical="center" wrapText="1"/>
    </xf>
    <xf numFmtId="0" fontId="5" fillId="35" borderId="11" xfId="0" applyFont="1" applyFill="1" applyBorder="1" applyAlignment="1">
      <alignment horizontal="center" vertical="center" wrapText="1"/>
    </xf>
    <xf numFmtId="0" fontId="5" fillId="36" borderId="11" xfId="0" applyNumberFormat="1" applyFont="1" applyFill="1" applyBorder="1" applyAlignment="1">
      <alignment horizontal="center" vertical="center" wrapText="1"/>
    </xf>
    <xf numFmtId="166" fontId="5" fillId="36" borderId="11" xfId="0" applyNumberFormat="1"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xf>
    <xf numFmtId="14" fontId="5" fillId="0" borderId="11" xfId="0" applyNumberFormat="1" applyFont="1" applyBorder="1" applyAlignment="1">
      <alignment horizontal="center" vertical="center"/>
    </xf>
    <xf numFmtId="49" fontId="5" fillId="0" borderId="11" xfId="0" applyNumberFormat="1" applyFont="1" applyBorder="1" applyAlignment="1">
      <alignment horizontal="center" vertical="center" wrapText="1"/>
    </xf>
    <xf numFmtId="0" fontId="6" fillId="0" borderId="11" xfId="0" applyFont="1" applyFill="1" applyBorder="1" applyAlignment="1">
      <alignment horizontal="center" vertical="center" wrapText="1"/>
    </xf>
    <xf numFmtId="49" fontId="7" fillId="0" borderId="11" xfId="0" applyNumberFormat="1" applyFont="1" applyBorder="1" applyAlignment="1">
      <alignment horizontal="center" vertical="center"/>
    </xf>
    <xf numFmtId="49" fontId="5" fillId="0" borderId="11" xfId="0" applyNumberFormat="1" applyFont="1" applyBorder="1" applyAlignment="1">
      <alignment horizontal="center" vertical="center"/>
    </xf>
    <xf numFmtId="14" fontId="6" fillId="0" borderId="11" xfId="0" applyNumberFormat="1" applyFont="1" applyBorder="1" applyAlignment="1">
      <alignment horizontal="center" vertical="center" wrapText="1"/>
    </xf>
    <xf numFmtId="0" fontId="3" fillId="34" borderId="0" xfId="0" applyFont="1" applyFill="1" applyBorder="1" applyAlignment="1">
      <alignment horizontal="lef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wrapText="1"/>
    </xf>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E4FAA1"/>
      <rgbColor rgb="0099CCFF"/>
      <rgbColor rgb="00FF99CC"/>
      <rgbColor rgb="00CC99FF"/>
      <rgbColor rgb="00FFD8CE"/>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56"/>
  <sheetViews>
    <sheetView tabSelected="1" view="pageBreakPreview" zoomScale="71" zoomScaleNormal="73" zoomScaleSheetLayoutView="71" zoomScalePageLayoutView="0" workbookViewId="0" topLeftCell="H29">
      <selection activeCell="A155" sqref="A155:AB155"/>
    </sheetView>
  </sheetViews>
  <sheetFormatPr defaultColWidth="9.140625" defaultRowHeight="15"/>
  <cols>
    <col min="2" max="2" width="19.421875" style="0" customWidth="1"/>
    <col min="3" max="3" width="13.140625" style="0" customWidth="1"/>
    <col min="4" max="4" width="23.28125" style="0" customWidth="1"/>
    <col min="5" max="5" width="18.7109375" style="0" customWidth="1"/>
    <col min="6" max="6" width="22.57421875" style="0" customWidth="1"/>
    <col min="8" max="8" width="18.57421875" style="0" customWidth="1"/>
    <col min="9" max="9" width="17.8515625" style="0" customWidth="1"/>
    <col min="10" max="10" width="58.8515625" style="0" customWidth="1"/>
    <col min="11" max="11" width="8.57421875" style="0" customWidth="1"/>
    <col min="12" max="12" width="6.8515625" style="0" customWidth="1"/>
    <col min="13" max="13" width="7.140625" style="0" customWidth="1"/>
    <col min="14" max="14" width="6.7109375" style="0" customWidth="1"/>
    <col min="15" max="15" width="6.8515625" style="0" customWidth="1"/>
    <col min="16" max="16" width="7.28125" style="0" customWidth="1"/>
    <col min="17" max="17" width="13.8515625" style="0" customWidth="1"/>
    <col min="18" max="19" width="13.57421875" style="0" customWidth="1"/>
    <col min="20" max="20" width="10.140625" style="0" customWidth="1"/>
    <col min="21" max="21" width="15.28125" style="0" customWidth="1"/>
    <col min="22" max="22" width="18.57421875" style="0" customWidth="1"/>
    <col min="23" max="23" width="22.140625" style="0" customWidth="1"/>
  </cols>
  <sheetData>
    <row r="1" spans="1:28" ht="23.25" customHeight="1">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22.5">
      <c r="A2" s="35" t="s">
        <v>1</v>
      </c>
      <c r="B2" s="35"/>
      <c r="C2" s="35"/>
      <c r="D2" s="35"/>
      <c r="E2" s="35"/>
      <c r="F2" s="35"/>
      <c r="G2" s="35"/>
      <c r="H2" s="35"/>
      <c r="I2" s="35"/>
      <c r="J2" s="35"/>
      <c r="K2" s="35"/>
      <c r="L2" s="35"/>
      <c r="M2" s="35"/>
      <c r="N2" s="35"/>
      <c r="O2" s="35"/>
      <c r="P2" s="35"/>
      <c r="Q2" s="35"/>
      <c r="R2" s="35"/>
      <c r="S2" s="35"/>
      <c r="T2" s="35"/>
      <c r="U2" s="35"/>
      <c r="V2" s="35"/>
      <c r="W2" s="35"/>
      <c r="X2" s="35"/>
      <c r="Y2" s="35"/>
      <c r="Z2" s="35"/>
      <c r="AA2" s="35"/>
      <c r="AB2" s="35"/>
    </row>
    <row r="3" spans="1:28" ht="22.5">
      <c r="A3" s="35" t="s">
        <v>567</v>
      </c>
      <c r="B3" s="35"/>
      <c r="C3" s="35"/>
      <c r="D3" s="35"/>
      <c r="E3" s="35"/>
      <c r="F3" s="35"/>
      <c r="G3" s="35"/>
      <c r="H3" s="35"/>
      <c r="I3" s="35"/>
      <c r="J3" s="35"/>
      <c r="K3" s="35"/>
      <c r="L3" s="35"/>
      <c r="M3" s="35"/>
      <c r="N3" s="35"/>
      <c r="O3" s="35"/>
      <c r="P3" s="35"/>
      <c r="Q3" s="35"/>
      <c r="R3" s="35"/>
      <c r="S3" s="35"/>
      <c r="T3" s="35"/>
      <c r="U3" s="35"/>
      <c r="V3" s="35"/>
      <c r="W3" s="35"/>
      <c r="X3" s="35"/>
      <c r="Y3" s="35"/>
      <c r="Z3" s="35"/>
      <c r="AA3" s="35"/>
      <c r="AB3" s="35"/>
    </row>
    <row r="4" spans="1:28" ht="22.5">
      <c r="A4" s="1"/>
      <c r="B4" s="2"/>
      <c r="C4" s="2"/>
      <c r="D4" s="2"/>
      <c r="E4" s="2"/>
      <c r="F4" s="2"/>
      <c r="G4" s="2"/>
      <c r="H4" s="2"/>
      <c r="I4" s="2"/>
      <c r="J4" s="2"/>
      <c r="M4" s="1"/>
      <c r="N4" s="35" t="s">
        <v>439</v>
      </c>
      <c r="O4" s="35"/>
      <c r="P4" s="35"/>
      <c r="Q4" s="35"/>
      <c r="R4" s="35"/>
      <c r="S4" s="35"/>
      <c r="T4" s="1"/>
      <c r="U4" s="1"/>
      <c r="V4" s="1"/>
      <c r="W4" s="1"/>
      <c r="X4" s="1"/>
      <c r="Y4" s="2"/>
      <c r="Z4" s="2"/>
      <c r="AA4" s="2"/>
      <c r="AB4" s="2"/>
    </row>
    <row r="5" spans="1:28" ht="23.2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row>
    <row r="6" spans="1:28" ht="23.25">
      <c r="A6" s="32" t="s">
        <v>571</v>
      </c>
      <c r="B6" s="32"/>
      <c r="C6" s="32"/>
      <c r="D6" s="32"/>
      <c r="E6" s="32"/>
      <c r="F6" s="32"/>
      <c r="G6" s="32"/>
      <c r="H6" s="32"/>
      <c r="I6" s="32"/>
      <c r="J6" s="32"/>
      <c r="K6" s="32"/>
      <c r="L6" s="32"/>
      <c r="M6" s="32"/>
      <c r="N6" s="32"/>
      <c r="O6" s="32"/>
      <c r="P6" s="32"/>
      <c r="Q6" s="32"/>
      <c r="R6" s="32"/>
      <c r="S6" s="32"/>
      <c r="T6" s="32"/>
      <c r="U6" s="32"/>
      <c r="V6" s="32"/>
      <c r="W6" s="32"/>
      <c r="X6" s="32"/>
      <c r="Y6" s="32"/>
      <c r="Z6" s="32"/>
      <c r="AA6" s="32"/>
      <c r="AB6" s="32"/>
    </row>
    <row r="7" spans="1:28" ht="23.25">
      <c r="A7" s="32" t="s">
        <v>440</v>
      </c>
      <c r="B7" s="32"/>
      <c r="C7" s="32"/>
      <c r="D7" s="32"/>
      <c r="E7" s="32"/>
      <c r="F7" s="32"/>
      <c r="G7" s="32"/>
      <c r="H7" s="32"/>
      <c r="I7" s="32"/>
      <c r="J7" s="32"/>
      <c r="K7" s="32"/>
      <c r="L7" s="32"/>
      <c r="M7" s="32"/>
      <c r="N7" s="32"/>
      <c r="O7" s="32"/>
      <c r="P7" s="32"/>
      <c r="Q7" s="32"/>
      <c r="R7" s="32"/>
      <c r="S7" s="32"/>
      <c r="T7" s="32"/>
      <c r="U7" s="32"/>
      <c r="V7" s="32"/>
      <c r="W7" s="32"/>
      <c r="X7" s="32"/>
      <c r="Y7" s="32"/>
      <c r="Z7" s="32"/>
      <c r="AA7" s="32"/>
      <c r="AB7" s="32"/>
    </row>
    <row r="8" spans="1:28" ht="23.25">
      <c r="A8" s="32" t="s">
        <v>573</v>
      </c>
      <c r="B8" s="32"/>
      <c r="C8" s="32"/>
      <c r="D8" s="32"/>
      <c r="E8" s="32"/>
      <c r="F8" s="32"/>
      <c r="G8" s="32"/>
      <c r="H8" s="32"/>
      <c r="I8" s="32"/>
      <c r="J8" s="32"/>
      <c r="K8" s="32"/>
      <c r="L8" s="32"/>
      <c r="M8" s="32"/>
      <c r="N8" s="32"/>
      <c r="O8" s="32"/>
      <c r="P8" s="32"/>
      <c r="Q8" s="32"/>
      <c r="R8" s="32"/>
      <c r="S8" s="32"/>
      <c r="T8" s="32"/>
      <c r="U8" s="32"/>
      <c r="V8" s="32"/>
      <c r="W8" s="32"/>
      <c r="X8" s="32"/>
      <c r="Y8" s="32"/>
      <c r="Z8" s="32"/>
      <c r="AA8" s="32"/>
      <c r="AB8" s="32"/>
    </row>
    <row r="9" spans="1:28" ht="23.25">
      <c r="A9" s="3"/>
      <c r="B9" s="4"/>
      <c r="C9" s="4"/>
      <c r="D9" s="4"/>
      <c r="E9" s="4"/>
      <c r="F9" s="4"/>
      <c r="G9" s="4"/>
      <c r="H9" s="4"/>
      <c r="I9" s="4"/>
      <c r="J9" s="4"/>
      <c r="K9" s="4"/>
      <c r="L9" s="4"/>
      <c r="M9" s="4"/>
      <c r="N9" s="4"/>
      <c r="O9" s="4"/>
      <c r="P9" s="4"/>
      <c r="Q9" s="4"/>
      <c r="R9" s="4"/>
      <c r="S9" s="4"/>
      <c r="T9" s="4"/>
      <c r="U9" s="4"/>
      <c r="V9" s="4"/>
      <c r="W9" s="4"/>
      <c r="X9" s="4"/>
      <c r="Y9" s="4"/>
      <c r="Z9" s="4"/>
      <c r="AA9" s="4"/>
      <c r="AB9" s="4"/>
    </row>
    <row r="10" spans="1:28" ht="24" customHeight="1">
      <c r="A10" s="31" t="s">
        <v>565</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row>
    <row r="11" spans="1:28" ht="23.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28" ht="23.25" customHeight="1">
      <c r="A12" s="31" t="s">
        <v>441</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row>
    <row r="13" spans="1:28" ht="23.25">
      <c r="A13" s="32" t="s">
        <v>442</v>
      </c>
      <c r="B13" s="32"/>
      <c r="C13" s="32"/>
      <c r="D13" s="32"/>
      <c r="E13" s="32"/>
      <c r="F13" s="32"/>
      <c r="G13" s="32"/>
      <c r="H13" s="32"/>
      <c r="I13" s="32"/>
      <c r="J13" s="32"/>
      <c r="K13" s="32"/>
      <c r="L13" s="32"/>
      <c r="M13" s="32"/>
      <c r="N13" s="32"/>
      <c r="O13" s="32"/>
      <c r="P13" s="32"/>
      <c r="Q13" s="32"/>
      <c r="R13" s="32"/>
      <c r="S13" s="32"/>
      <c r="T13" s="32"/>
      <c r="U13" s="4"/>
      <c r="V13" s="4"/>
      <c r="W13" s="4"/>
      <c r="X13" s="4"/>
      <c r="Y13" s="4"/>
      <c r="Z13" s="4"/>
      <c r="AA13" s="4"/>
      <c r="AB13" s="4"/>
    </row>
    <row r="14" spans="1:28" ht="56.25" customHeight="1">
      <c r="A14" s="31" t="s">
        <v>572</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4"/>
    </row>
    <row r="15" spans="1:28" ht="23.2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row>
    <row r="16" spans="1:28" ht="22.5">
      <c r="A16" s="33" t="s">
        <v>2</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row>
    <row r="17" spans="1:28" ht="23.25">
      <c r="A17" s="32" t="s">
        <v>444</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row>
    <row r="18" spans="1:28" ht="23.25">
      <c r="A18" s="32" t="s">
        <v>445</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row>
    <row r="19" spans="1:28" ht="23.2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row>
    <row r="20" spans="1:28" ht="22.5">
      <c r="A20" s="33" t="s">
        <v>3</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row>
    <row r="21" spans="1:28" ht="23.25">
      <c r="A21" s="32" t="s">
        <v>568</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row>
    <row r="22" spans="1:28" ht="23.2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row>
    <row r="23" s="32" customFormat="1" ht="23.25">
      <c r="A23" s="32" t="s">
        <v>4</v>
      </c>
    </row>
    <row r="24" s="32" customFormat="1" ht="23.25">
      <c r="A24" s="32" t="s">
        <v>563</v>
      </c>
    </row>
    <row r="25" s="32" customFormat="1" ht="23.25">
      <c r="A25" s="32" t="s">
        <v>564</v>
      </c>
    </row>
    <row r="26" spans="1:28" ht="23.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row>
    <row r="27" s="32" customFormat="1" ht="23.25">
      <c r="A27" s="32" t="s">
        <v>566</v>
      </c>
    </row>
    <row r="28" s="32" customFormat="1" ht="23.25"/>
    <row r="29" spans="1:28" ht="23.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28" ht="23.25">
      <c r="A30" s="33" t="s">
        <v>443</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5"/>
      <c r="AB30" s="5"/>
    </row>
    <row r="31" spans="1:28" ht="22.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row>
    <row r="32" spans="1:28" ht="22.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row>
    <row r="33" spans="1:28" ht="22.5">
      <c r="A33" s="33" t="s">
        <v>5</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row>
    <row r="34" spans="1:28" ht="23.25">
      <c r="A34" s="28" t="s">
        <v>569</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row>
    <row r="35" spans="1:28" ht="22.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row>
    <row r="36" spans="1:28" ht="22.5" customHeight="1">
      <c r="A36" s="29" t="s">
        <v>570</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row>
    <row r="37" spans="1:28" ht="23.25" customHeight="1">
      <c r="A37" s="30" t="s">
        <v>6</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row>
    <row r="38" ht="15">
      <c r="C38" s="6"/>
    </row>
    <row r="39" spans="1:23" ht="96" customHeight="1">
      <c r="A39" s="7" t="s">
        <v>7</v>
      </c>
      <c r="B39" s="8" t="s">
        <v>8</v>
      </c>
      <c r="C39" s="7" t="s">
        <v>9</v>
      </c>
      <c r="D39" s="9" t="s">
        <v>10</v>
      </c>
      <c r="E39" s="9" t="s">
        <v>11</v>
      </c>
      <c r="F39" s="9" t="s">
        <v>12</v>
      </c>
      <c r="G39" s="9" t="s">
        <v>13</v>
      </c>
      <c r="H39" s="9" t="s">
        <v>14</v>
      </c>
      <c r="I39" s="9" t="s">
        <v>15</v>
      </c>
      <c r="J39" s="7" t="s">
        <v>16</v>
      </c>
      <c r="K39" s="9" t="s">
        <v>17</v>
      </c>
      <c r="L39" s="10" t="s">
        <v>18</v>
      </c>
      <c r="M39" s="10" t="s">
        <v>19</v>
      </c>
      <c r="N39" s="10" t="s">
        <v>20</v>
      </c>
      <c r="O39" s="10" t="s">
        <v>21</v>
      </c>
      <c r="P39" s="10" t="s">
        <v>22</v>
      </c>
      <c r="Q39" s="7" t="s">
        <v>23</v>
      </c>
      <c r="R39" s="7" t="s">
        <v>24</v>
      </c>
      <c r="S39" s="7" t="s">
        <v>25</v>
      </c>
      <c r="T39" s="9" t="s">
        <v>26</v>
      </c>
      <c r="U39" s="9" t="s">
        <v>27</v>
      </c>
      <c r="V39" s="7" t="s">
        <v>28</v>
      </c>
      <c r="W39" s="9" t="s">
        <v>29</v>
      </c>
    </row>
    <row r="40" spans="1:23" ht="56.25">
      <c r="A40" s="25" t="s">
        <v>446</v>
      </c>
      <c r="B40" s="11" t="s">
        <v>30</v>
      </c>
      <c r="C40" s="26" t="s">
        <v>329</v>
      </c>
      <c r="D40" s="12" t="s">
        <v>87</v>
      </c>
      <c r="E40" s="13" t="s">
        <v>88</v>
      </c>
      <c r="F40" s="13" t="s">
        <v>57</v>
      </c>
      <c r="G40" s="11" t="s">
        <v>40</v>
      </c>
      <c r="H40" s="14">
        <v>40465</v>
      </c>
      <c r="I40" s="11" t="s">
        <v>34</v>
      </c>
      <c r="J40" s="14" t="s">
        <v>51</v>
      </c>
      <c r="K40" s="11">
        <v>7</v>
      </c>
      <c r="L40" s="15">
        <v>6</v>
      </c>
      <c r="M40" s="15">
        <v>1</v>
      </c>
      <c r="N40" s="15">
        <v>0</v>
      </c>
      <c r="O40" s="15">
        <v>0</v>
      </c>
      <c r="P40" s="15">
        <v>0</v>
      </c>
      <c r="Q40" s="16">
        <f aca="true" t="shared" si="0" ref="Q40:Q71">SUM(L40:P40)</f>
        <v>7</v>
      </c>
      <c r="R40" s="15">
        <v>35</v>
      </c>
      <c r="S40" s="17">
        <f aca="true" t="shared" si="1" ref="S40:S71">Q40/R40</f>
        <v>0.2</v>
      </c>
      <c r="T40" s="18">
        <v>0</v>
      </c>
      <c r="U40" s="18">
        <f aca="true" t="shared" si="2" ref="U40:U71">SUM(Q40,T40)</f>
        <v>7</v>
      </c>
      <c r="V40" s="19" t="s">
        <v>560</v>
      </c>
      <c r="W40" s="11" t="s">
        <v>52</v>
      </c>
    </row>
    <row r="41" spans="1:23" ht="75">
      <c r="A41" s="25" t="s">
        <v>447</v>
      </c>
      <c r="B41" s="11" t="s">
        <v>30</v>
      </c>
      <c r="C41" s="26" t="s">
        <v>318</v>
      </c>
      <c r="D41" s="12" t="s">
        <v>43</v>
      </c>
      <c r="E41" s="12" t="s">
        <v>44</v>
      </c>
      <c r="F41" s="12" t="s">
        <v>45</v>
      </c>
      <c r="G41" s="20" t="s">
        <v>40</v>
      </c>
      <c r="H41" s="14">
        <v>40281</v>
      </c>
      <c r="I41" s="11" t="s">
        <v>34</v>
      </c>
      <c r="J41" s="11" t="s">
        <v>574</v>
      </c>
      <c r="K41" s="20">
        <v>7</v>
      </c>
      <c r="L41" s="15">
        <v>6</v>
      </c>
      <c r="M41" s="15">
        <v>0</v>
      </c>
      <c r="N41" s="15">
        <v>0</v>
      </c>
      <c r="O41" s="15">
        <v>0</v>
      </c>
      <c r="P41" s="15">
        <v>0</v>
      </c>
      <c r="Q41" s="16">
        <f t="shared" si="0"/>
        <v>6</v>
      </c>
      <c r="R41" s="15">
        <v>35</v>
      </c>
      <c r="S41" s="17">
        <f t="shared" si="1"/>
        <v>0.17142857142857143</v>
      </c>
      <c r="T41" s="18">
        <v>0</v>
      </c>
      <c r="U41" s="18">
        <f t="shared" si="2"/>
        <v>6</v>
      </c>
      <c r="V41" s="19" t="s">
        <v>560</v>
      </c>
      <c r="W41" s="11" t="s">
        <v>47</v>
      </c>
    </row>
    <row r="42" spans="1:23" ht="56.25">
      <c r="A42" s="25" t="s">
        <v>448</v>
      </c>
      <c r="B42" s="11" t="s">
        <v>30</v>
      </c>
      <c r="C42" s="26" t="s">
        <v>321</v>
      </c>
      <c r="D42" s="12" t="s">
        <v>48</v>
      </c>
      <c r="E42" s="13" t="s">
        <v>49</v>
      </c>
      <c r="F42" s="13" t="s">
        <v>50</v>
      </c>
      <c r="G42" s="11" t="s">
        <v>63</v>
      </c>
      <c r="H42" s="14">
        <v>40311</v>
      </c>
      <c r="I42" s="11" t="s">
        <v>34</v>
      </c>
      <c r="J42" s="14" t="s">
        <v>51</v>
      </c>
      <c r="K42" s="11">
        <v>7</v>
      </c>
      <c r="L42" s="15">
        <v>0</v>
      </c>
      <c r="M42" s="15">
        <v>0</v>
      </c>
      <c r="N42" s="15">
        <v>5</v>
      </c>
      <c r="O42" s="15">
        <v>0</v>
      </c>
      <c r="P42" s="15">
        <v>0</v>
      </c>
      <c r="Q42" s="16">
        <f t="shared" si="0"/>
        <v>5</v>
      </c>
      <c r="R42" s="15">
        <v>35</v>
      </c>
      <c r="S42" s="17">
        <f t="shared" si="1"/>
        <v>0.14285714285714285</v>
      </c>
      <c r="T42" s="18">
        <v>0</v>
      </c>
      <c r="U42" s="18">
        <f t="shared" si="2"/>
        <v>5</v>
      </c>
      <c r="V42" s="19" t="s">
        <v>560</v>
      </c>
      <c r="W42" s="11" t="s">
        <v>52</v>
      </c>
    </row>
    <row r="43" spans="1:23" ht="56.25">
      <c r="A43" s="25" t="s">
        <v>449</v>
      </c>
      <c r="B43" s="11" t="s">
        <v>30</v>
      </c>
      <c r="C43" s="26" t="s">
        <v>323</v>
      </c>
      <c r="D43" s="11" t="s">
        <v>37</v>
      </c>
      <c r="E43" s="11" t="s">
        <v>38</v>
      </c>
      <c r="F43" s="11" t="s">
        <v>39</v>
      </c>
      <c r="G43" s="11" t="s">
        <v>40</v>
      </c>
      <c r="H43" s="14">
        <v>40252</v>
      </c>
      <c r="I43" s="11" t="s">
        <v>34</v>
      </c>
      <c r="J43" s="11" t="s">
        <v>41</v>
      </c>
      <c r="K43" s="11">
        <v>7</v>
      </c>
      <c r="L43" s="15">
        <v>0</v>
      </c>
      <c r="M43" s="15">
        <v>0</v>
      </c>
      <c r="N43" s="15">
        <v>0</v>
      </c>
      <c r="O43" s="15">
        <v>3</v>
      </c>
      <c r="P43" s="15">
        <v>0</v>
      </c>
      <c r="Q43" s="16">
        <f t="shared" si="0"/>
        <v>3</v>
      </c>
      <c r="R43" s="15">
        <v>35</v>
      </c>
      <c r="S43" s="17">
        <f t="shared" si="1"/>
        <v>0.08571428571428572</v>
      </c>
      <c r="T43" s="18">
        <v>0</v>
      </c>
      <c r="U43" s="18">
        <f t="shared" si="2"/>
        <v>3</v>
      </c>
      <c r="V43" s="19" t="s">
        <v>560</v>
      </c>
      <c r="W43" s="11" t="s">
        <v>42</v>
      </c>
    </row>
    <row r="44" spans="1:23" ht="75">
      <c r="A44" s="25" t="s">
        <v>450</v>
      </c>
      <c r="B44" s="11" t="s">
        <v>30</v>
      </c>
      <c r="C44" s="26" t="s">
        <v>324</v>
      </c>
      <c r="D44" s="11" t="s">
        <v>55</v>
      </c>
      <c r="E44" s="11" t="s">
        <v>56</v>
      </c>
      <c r="F44" s="11" t="s">
        <v>57</v>
      </c>
      <c r="G44" s="11" t="s">
        <v>40</v>
      </c>
      <c r="H44" s="14">
        <v>40540</v>
      </c>
      <c r="I44" s="11" t="s">
        <v>34</v>
      </c>
      <c r="J44" s="11" t="s">
        <v>58</v>
      </c>
      <c r="K44" s="11">
        <v>7</v>
      </c>
      <c r="L44" s="15">
        <v>0</v>
      </c>
      <c r="M44" s="15">
        <v>1</v>
      </c>
      <c r="N44" s="15">
        <v>0</v>
      </c>
      <c r="O44" s="15">
        <v>0</v>
      </c>
      <c r="P44" s="15">
        <v>0</v>
      </c>
      <c r="Q44" s="16">
        <f t="shared" si="0"/>
        <v>1</v>
      </c>
      <c r="R44" s="15">
        <v>35</v>
      </c>
      <c r="S44" s="17">
        <f t="shared" si="1"/>
        <v>0.02857142857142857</v>
      </c>
      <c r="T44" s="18">
        <v>0</v>
      </c>
      <c r="U44" s="18">
        <f t="shared" si="2"/>
        <v>1</v>
      </c>
      <c r="V44" s="19" t="s">
        <v>560</v>
      </c>
      <c r="W44" s="11" t="s">
        <v>59</v>
      </c>
    </row>
    <row r="45" spans="1:23" ht="56.25">
      <c r="A45" s="25" t="s">
        <v>451</v>
      </c>
      <c r="B45" s="11" t="s">
        <v>30</v>
      </c>
      <c r="C45" s="26" t="s">
        <v>327</v>
      </c>
      <c r="D45" s="11" t="s">
        <v>70</v>
      </c>
      <c r="E45" s="11" t="s">
        <v>71</v>
      </c>
      <c r="F45" s="11" t="s">
        <v>72</v>
      </c>
      <c r="G45" s="11" t="s">
        <v>63</v>
      </c>
      <c r="H45" s="14">
        <v>40294</v>
      </c>
      <c r="I45" s="11" t="s">
        <v>34</v>
      </c>
      <c r="J45" s="11" t="s">
        <v>575</v>
      </c>
      <c r="K45" s="11">
        <v>7</v>
      </c>
      <c r="L45" s="15">
        <v>0</v>
      </c>
      <c r="M45" s="15">
        <v>0</v>
      </c>
      <c r="N45" s="15">
        <v>0</v>
      </c>
      <c r="O45" s="15">
        <v>1</v>
      </c>
      <c r="P45" s="15">
        <v>0</v>
      </c>
      <c r="Q45" s="16">
        <f t="shared" si="0"/>
        <v>1</v>
      </c>
      <c r="R45" s="15">
        <v>35</v>
      </c>
      <c r="S45" s="17">
        <f t="shared" si="1"/>
        <v>0.02857142857142857</v>
      </c>
      <c r="T45" s="18">
        <v>0</v>
      </c>
      <c r="U45" s="18">
        <f t="shared" si="2"/>
        <v>1</v>
      </c>
      <c r="V45" s="19" t="s">
        <v>560</v>
      </c>
      <c r="W45" s="11" t="s">
        <v>74</v>
      </c>
    </row>
    <row r="46" spans="1:23" ht="75">
      <c r="A46" s="25" t="s">
        <v>452</v>
      </c>
      <c r="B46" s="11" t="s">
        <v>30</v>
      </c>
      <c r="C46" s="26" t="s">
        <v>322</v>
      </c>
      <c r="D46" s="12" t="s">
        <v>31</v>
      </c>
      <c r="E46" s="13" t="s">
        <v>32</v>
      </c>
      <c r="F46" s="13" t="s">
        <v>33</v>
      </c>
      <c r="G46" s="11" t="s">
        <v>63</v>
      </c>
      <c r="H46" s="14">
        <v>40253</v>
      </c>
      <c r="I46" s="11" t="s">
        <v>34</v>
      </c>
      <c r="J46" s="11" t="s">
        <v>35</v>
      </c>
      <c r="K46" s="11">
        <v>7</v>
      </c>
      <c r="L46" s="15">
        <v>0</v>
      </c>
      <c r="M46" s="15">
        <v>0</v>
      </c>
      <c r="N46" s="15">
        <v>0</v>
      </c>
      <c r="O46" s="15">
        <v>0</v>
      </c>
      <c r="P46" s="15">
        <v>0</v>
      </c>
      <c r="Q46" s="16">
        <f t="shared" si="0"/>
        <v>0</v>
      </c>
      <c r="R46" s="15">
        <v>35</v>
      </c>
      <c r="S46" s="17">
        <f t="shared" si="1"/>
        <v>0</v>
      </c>
      <c r="T46" s="18">
        <v>0</v>
      </c>
      <c r="U46" s="18">
        <f t="shared" si="2"/>
        <v>0</v>
      </c>
      <c r="V46" s="19" t="s">
        <v>560</v>
      </c>
      <c r="W46" s="11" t="s">
        <v>36</v>
      </c>
    </row>
    <row r="47" spans="1:23" ht="75">
      <c r="A47" s="25" t="s">
        <v>453</v>
      </c>
      <c r="B47" s="11" t="s">
        <v>30</v>
      </c>
      <c r="C47" s="26" t="s">
        <v>320</v>
      </c>
      <c r="D47" s="12" t="s">
        <v>53</v>
      </c>
      <c r="E47" s="13" t="s">
        <v>54</v>
      </c>
      <c r="F47" s="13" t="s">
        <v>45</v>
      </c>
      <c r="G47" s="11" t="s">
        <v>40</v>
      </c>
      <c r="H47" s="14">
        <v>40217</v>
      </c>
      <c r="I47" s="11" t="s">
        <v>34</v>
      </c>
      <c r="J47" s="11" t="s">
        <v>35</v>
      </c>
      <c r="K47" s="11">
        <v>7</v>
      </c>
      <c r="L47" s="15">
        <v>0</v>
      </c>
      <c r="M47" s="15">
        <v>0</v>
      </c>
      <c r="N47" s="15">
        <v>0</v>
      </c>
      <c r="O47" s="15">
        <v>0</v>
      </c>
      <c r="P47" s="15">
        <v>0</v>
      </c>
      <c r="Q47" s="16">
        <f t="shared" si="0"/>
        <v>0</v>
      </c>
      <c r="R47" s="15">
        <v>35</v>
      </c>
      <c r="S47" s="17">
        <f t="shared" si="1"/>
        <v>0</v>
      </c>
      <c r="T47" s="18">
        <v>0</v>
      </c>
      <c r="U47" s="18">
        <f t="shared" si="2"/>
        <v>0</v>
      </c>
      <c r="V47" s="19" t="s">
        <v>560</v>
      </c>
      <c r="W47" s="11" t="s">
        <v>36</v>
      </c>
    </row>
    <row r="48" spans="1:23" ht="56.25">
      <c r="A48" s="25" t="s">
        <v>454</v>
      </c>
      <c r="B48" s="11" t="s">
        <v>30</v>
      </c>
      <c r="C48" s="26" t="s">
        <v>325</v>
      </c>
      <c r="D48" s="21" t="s">
        <v>60</v>
      </c>
      <c r="E48" s="21" t="s">
        <v>61</v>
      </c>
      <c r="F48" s="21" t="s">
        <v>62</v>
      </c>
      <c r="G48" s="11" t="s">
        <v>63</v>
      </c>
      <c r="H48" s="22">
        <v>40554</v>
      </c>
      <c r="I48" s="11" t="s">
        <v>34</v>
      </c>
      <c r="J48" s="11" t="s">
        <v>64</v>
      </c>
      <c r="K48" s="11">
        <v>7</v>
      </c>
      <c r="L48" s="15">
        <v>0</v>
      </c>
      <c r="M48" s="15">
        <v>0</v>
      </c>
      <c r="N48" s="15">
        <v>0</v>
      </c>
      <c r="O48" s="15">
        <v>0</v>
      </c>
      <c r="P48" s="15">
        <v>0</v>
      </c>
      <c r="Q48" s="16">
        <f t="shared" si="0"/>
        <v>0</v>
      </c>
      <c r="R48" s="15">
        <v>35</v>
      </c>
      <c r="S48" s="17">
        <f t="shared" si="1"/>
        <v>0</v>
      </c>
      <c r="T48" s="18">
        <v>0</v>
      </c>
      <c r="U48" s="18">
        <f t="shared" si="2"/>
        <v>0</v>
      </c>
      <c r="V48" s="19" t="s">
        <v>560</v>
      </c>
      <c r="W48" s="11" t="s">
        <v>65</v>
      </c>
    </row>
    <row r="49" spans="1:23" ht="56.25">
      <c r="A49" s="25" t="s">
        <v>455</v>
      </c>
      <c r="B49" s="11" t="s">
        <v>30</v>
      </c>
      <c r="C49" s="26" t="s">
        <v>326</v>
      </c>
      <c r="D49" s="11" t="s">
        <v>66</v>
      </c>
      <c r="E49" s="11" t="s">
        <v>67</v>
      </c>
      <c r="F49" s="11" t="s">
        <v>68</v>
      </c>
      <c r="G49" s="11" t="s">
        <v>40</v>
      </c>
      <c r="H49" s="14">
        <v>40184</v>
      </c>
      <c r="I49" s="11" t="s">
        <v>34</v>
      </c>
      <c r="J49" s="14" t="s">
        <v>51</v>
      </c>
      <c r="K49" s="11">
        <v>7</v>
      </c>
      <c r="L49" s="15">
        <v>0</v>
      </c>
      <c r="M49" s="15">
        <v>0</v>
      </c>
      <c r="N49" s="15">
        <v>0</v>
      </c>
      <c r="O49" s="15"/>
      <c r="P49" s="15">
        <v>0</v>
      </c>
      <c r="Q49" s="16">
        <f t="shared" si="0"/>
        <v>0</v>
      </c>
      <c r="R49" s="15">
        <v>35</v>
      </c>
      <c r="S49" s="17">
        <f t="shared" si="1"/>
        <v>0</v>
      </c>
      <c r="T49" s="18">
        <v>0</v>
      </c>
      <c r="U49" s="18">
        <f t="shared" si="2"/>
        <v>0</v>
      </c>
      <c r="V49" s="19" t="s">
        <v>560</v>
      </c>
      <c r="W49" s="11" t="s">
        <v>69</v>
      </c>
    </row>
    <row r="50" spans="1:23" ht="75">
      <c r="A50" s="25" t="s">
        <v>456</v>
      </c>
      <c r="B50" s="11" t="s">
        <v>30</v>
      </c>
      <c r="C50" s="26" t="s">
        <v>328</v>
      </c>
      <c r="D50" s="12" t="s">
        <v>75</v>
      </c>
      <c r="E50" s="13" t="s">
        <v>76</v>
      </c>
      <c r="F50" s="13" t="s">
        <v>77</v>
      </c>
      <c r="G50" s="11" t="s">
        <v>63</v>
      </c>
      <c r="H50" s="14">
        <v>40119</v>
      </c>
      <c r="I50" s="11" t="s">
        <v>34</v>
      </c>
      <c r="J50" s="11" t="s">
        <v>35</v>
      </c>
      <c r="K50" s="11">
        <v>7</v>
      </c>
      <c r="L50" s="15">
        <v>0</v>
      </c>
      <c r="M50" s="15">
        <v>0</v>
      </c>
      <c r="N50" s="15">
        <v>0</v>
      </c>
      <c r="O50" s="15">
        <v>0</v>
      </c>
      <c r="P50" s="15">
        <v>0</v>
      </c>
      <c r="Q50" s="16">
        <f t="shared" si="0"/>
        <v>0</v>
      </c>
      <c r="R50" s="15">
        <v>35</v>
      </c>
      <c r="S50" s="17">
        <f t="shared" si="1"/>
        <v>0</v>
      </c>
      <c r="T50" s="18">
        <v>0</v>
      </c>
      <c r="U50" s="18">
        <f t="shared" si="2"/>
        <v>0</v>
      </c>
      <c r="V50" s="19" t="s">
        <v>560</v>
      </c>
      <c r="W50" s="11" t="s">
        <v>78</v>
      </c>
    </row>
    <row r="51" spans="1:23" ht="75">
      <c r="A51" s="25" t="s">
        <v>457</v>
      </c>
      <c r="B51" s="11" t="s">
        <v>30</v>
      </c>
      <c r="C51" s="26" t="s">
        <v>319</v>
      </c>
      <c r="D51" s="12" t="s">
        <v>79</v>
      </c>
      <c r="E51" s="12" t="s">
        <v>80</v>
      </c>
      <c r="F51" s="12" t="s">
        <v>81</v>
      </c>
      <c r="G51" s="20" t="s">
        <v>40</v>
      </c>
      <c r="H51" s="14">
        <v>40445</v>
      </c>
      <c r="I51" s="11" t="s">
        <v>34</v>
      </c>
      <c r="J51" s="11" t="s">
        <v>574</v>
      </c>
      <c r="K51" s="20">
        <v>7</v>
      </c>
      <c r="L51" s="15">
        <v>0</v>
      </c>
      <c r="M51" s="15">
        <v>0</v>
      </c>
      <c r="N51" s="15">
        <v>0</v>
      </c>
      <c r="O51" s="15">
        <v>0</v>
      </c>
      <c r="P51" s="15">
        <v>0</v>
      </c>
      <c r="Q51" s="16">
        <f t="shared" si="0"/>
        <v>0</v>
      </c>
      <c r="R51" s="15">
        <v>35</v>
      </c>
      <c r="S51" s="17">
        <f t="shared" si="1"/>
        <v>0</v>
      </c>
      <c r="T51" s="18">
        <v>0</v>
      </c>
      <c r="U51" s="18">
        <f t="shared" si="2"/>
        <v>0</v>
      </c>
      <c r="V51" s="19" t="s">
        <v>560</v>
      </c>
      <c r="W51" s="11" t="s">
        <v>82</v>
      </c>
    </row>
    <row r="52" spans="1:23" ht="75">
      <c r="A52" s="25" t="s">
        <v>458</v>
      </c>
      <c r="B52" s="11" t="s">
        <v>30</v>
      </c>
      <c r="C52" s="26" t="s">
        <v>317</v>
      </c>
      <c r="D52" s="12" t="s">
        <v>83</v>
      </c>
      <c r="E52" s="13" t="s">
        <v>84</v>
      </c>
      <c r="F52" s="13" t="s">
        <v>85</v>
      </c>
      <c r="G52" s="11" t="s">
        <v>63</v>
      </c>
      <c r="H52" s="14">
        <v>40464</v>
      </c>
      <c r="I52" s="11" t="s">
        <v>34</v>
      </c>
      <c r="J52" s="11" t="s">
        <v>35</v>
      </c>
      <c r="K52" s="11">
        <v>7</v>
      </c>
      <c r="L52" s="15">
        <v>0</v>
      </c>
      <c r="M52" s="15">
        <v>0</v>
      </c>
      <c r="N52" s="15">
        <v>0</v>
      </c>
      <c r="O52" s="15">
        <v>0</v>
      </c>
      <c r="P52" s="15">
        <v>0</v>
      </c>
      <c r="Q52" s="16">
        <f t="shared" si="0"/>
        <v>0</v>
      </c>
      <c r="R52" s="15">
        <v>35</v>
      </c>
      <c r="S52" s="17">
        <f t="shared" si="1"/>
        <v>0</v>
      </c>
      <c r="T52" s="18">
        <v>0</v>
      </c>
      <c r="U52" s="18">
        <f t="shared" si="2"/>
        <v>0</v>
      </c>
      <c r="V52" s="19" t="s">
        <v>560</v>
      </c>
      <c r="W52" s="11" t="s">
        <v>86</v>
      </c>
    </row>
    <row r="53" spans="1:23" ht="56.25">
      <c r="A53" s="25" t="s">
        <v>459</v>
      </c>
      <c r="B53" s="11" t="s">
        <v>30</v>
      </c>
      <c r="C53" s="26" t="s">
        <v>350</v>
      </c>
      <c r="D53" s="12" t="s">
        <v>147</v>
      </c>
      <c r="E53" s="13" t="s">
        <v>148</v>
      </c>
      <c r="F53" s="13" t="s">
        <v>143</v>
      </c>
      <c r="G53" s="13" t="s">
        <v>40</v>
      </c>
      <c r="H53" s="27">
        <v>40267</v>
      </c>
      <c r="I53" s="13" t="s">
        <v>34</v>
      </c>
      <c r="J53" s="27" t="s">
        <v>51</v>
      </c>
      <c r="K53" s="13">
        <v>8</v>
      </c>
      <c r="L53" s="15">
        <v>3</v>
      </c>
      <c r="M53" s="15"/>
      <c r="N53" s="15">
        <v>4</v>
      </c>
      <c r="O53" s="15">
        <v>5</v>
      </c>
      <c r="P53" s="15"/>
      <c r="Q53" s="16">
        <f t="shared" si="0"/>
        <v>12</v>
      </c>
      <c r="R53" s="15">
        <v>35</v>
      </c>
      <c r="S53" s="17">
        <f t="shared" si="1"/>
        <v>0.34285714285714286</v>
      </c>
      <c r="T53" s="18">
        <v>0</v>
      </c>
      <c r="U53" s="18">
        <f t="shared" si="2"/>
        <v>12</v>
      </c>
      <c r="V53" s="19" t="s">
        <v>561</v>
      </c>
      <c r="W53" s="11" t="s">
        <v>108</v>
      </c>
    </row>
    <row r="54" spans="1:23" ht="75">
      <c r="A54" s="25" t="s">
        <v>460</v>
      </c>
      <c r="B54" s="11" t="s">
        <v>30</v>
      </c>
      <c r="C54" s="26" t="s">
        <v>341</v>
      </c>
      <c r="D54" s="11" t="s">
        <v>121</v>
      </c>
      <c r="E54" s="11" t="s">
        <v>122</v>
      </c>
      <c r="F54" s="11" t="s">
        <v>123</v>
      </c>
      <c r="G54" s="11" t="s">
        <v>40</v>
      </c>
      <c r="H54" s="14">
        <v>40012</v>
      </c>
      <c r="I54" s="11" t="s">
        <v>34</v>
      </c>
      <c r="J54" s="11" t="s">
        <v>35</v>
      </c>
      <c r="K54" s="11">
        <v>8</v>
      </c>
      <c r="L54" s="15">
        <v>7</v>
      </c>
      <c r="M54" s="15">
        <v>0</v>
      </c>
      <c r="N54" s="15">
        <v>4</v>
      </c>
      <c r="O54" s="15">
        <v>0</v>
      </c>
      <c r="P54" s="15">
        <v>0</v>
      </c>
      <c r="Q54" s="16">
        <f t="shared" si="0"/>
        <v>11</v>
      </c>
      <c r="R54" s="15">
        <v>35</v>
      </c>
      <c r="S54" s="17">
        <f t="shared" si="1"/>
        <v>0.3142857142857143</v>
      </c>
      <c r="T54" s="18">
        <v>0</v>
      </c>
      <c r="U54" s="18">
        <f t="shared" si="2"/>
        <v>11</v>
      </c>
      <c r="V54" s="19" t="s">
        <v>561</v>
      </c>
      <c r="W54" s="11" t="s">
        <v>100</v>
      </c>
    </row>
    <row r="55" spans="1:23" ht="56.25">
      <c r="A55" s="25" t="s">
        <v>461</v>
      </c>
      <c r="B55" s="11" t="s">
        <v>30</v>
      </c>
      <c r="C55" s="26" t="s">
        <v>344</v>
      </c>
      <c r="D55" s="13" t="s">
        <v>129</v>
      </c>
      <c r="E55" s="13" t="s">
        <v>130</v>
      </c>
      <c r="F55" s="13" t="s">
        <v>131</v>
      </c>
      <c r="G55" s="13" t="s">
        <v>63</v>
      </c>
      <c r="H55" s="27">
        <v>39969</v>
      </c>
      <c r="I55" s="13" t="s">
        <v>34</v>
      </c>
      <c r="J55" s="13" t="s">
        <v>51</v>
      </c>
      <c r="K55" s="13">
        <v>8</v>
      </c>
      <c r="L55" s="15">
        <v>0</v>
      </c>
      <c r="M55" s="15">
        <v>7</v>
      </c>
      <c r="N55" s="15">
        <v>0</v>
      </c>
      <c r="O55" s="15">
        <v>0</v>
      </c>
      <c r="P55" s="15">
        <v>0</v>
      </c>
      <c r="Q55" s="16">
        <f t="shared" si="0"/>
        <v>7</v>
      </c>
      <c r="R55" s="15">
        <v>35</v>
      </c>
      <c r="S55" s="17">
        <f t="shared" si="1"/>
        <v>0.2</v>
      </c>
      <c r="T55" s="18">
        <v>0</v>
      </c>
      <c r="U55" s="18">
        <f t="shared" si="2"/>
        <v>7</v>
      </c>
      <c r="V55" s="19" t="s">
        <v>560</v>
      </c>
      <c r="W55" s="11" t="s">
        <v>108</v>
      </c>
    </row>
    <row r="56" spans="1:23" ht="56.25">
      <c r="A56" s="25" t="s">
        <v>462</v>
      </c>
      <c r="B56" s="11" t="s">
        <v>30</v>
      </c>
      <c r="C56" s="26" t="s">
        <v>345</v>
      </c>
      <c r="D56" s="11" t="s">
        <v>132</v>
      </c>
      <c r="E56" s="11" t="s">
        <v>133</v>
      </c>
      <c r="F56" s="11" t="s">
        <v>134</v>
      </c>
      <c r="G56" s="11" t="s">
        <v>63</v>
      </c>
      <c r="H56" s="14">
        <v>40000</v>
      </c>
      <c r="I56" s="11" t="s">
        <v>34</v>
      </c>
      <c r="J56" s="14" t="s">
        <v>51</v>
      </c>
      <c r="K56" s="11">
        <v>8</v>
      </c>
      <c r="L56" s="15">
        <v>6</v>
      </c>
      <c r="M56" s="15"/>
      <c r="N56" s="15"/>
      <c r="O56" s="15"/>
      <c r="P56" s="15"/>
      <c r="Q56" s="16">
        <f t="shared" si="0"/>
        <v>6</v>
      </c>
      <c r="R56" s="15">
        <v>35</v>
      </c>
      <c r="S56" s="17">
        <f t="shared" si="1"/>
        <v>0.17142857142857143</v>
      </c>
      <c r="T56" s="18">
        <v>0</v>
      </c>
      <c r="U56" s="18">
        <f t="shared" si="2"/>
        <v>6</v>
      </c>
      <c r="V56" s="19" t="s">
        <v>560</v>
      </c>
      <c r="W56" s="11" t="s">
        <v>126</v>
      </c>
    </row>
    <row r="57" spans="1:23" ht="56.25">
      <c r="A57" s="25" t="s">
        <v>463</v>
      </c>
      <c r="B57" s="11" t="s">
        <v>30</v>
      </c>
      <c r="C57" s="26" t="s">
        <v>337</v>
      </c>
      <c r="D57" s="11" t="s">
        <v>113</v>
      </c>
      <c r="E57" s="11" t="s">
        <v>38</v>
      </c>
      <c r="F57" s="11" t="s">
        <v>114</v>
      </c>
      <c r="G57" s="11" t="s">
        <v>40</v>
      </c>
      <c r="H57" s="14">
        <v>39750</v>
      </c>
      <c r="I57" s="11" t="s">
        <v>34</v>
      </c>
      <c r="J57" s="14" t="s">
        <v>51</v>
      </c>
      <c r="K57" s="11">
        <v>8</v>
      </c>
      <c r="L57" s="15">
        <v>0</v>
      </c>
      <c r="M57" s="15"/>
      <c r="N57" s="15">
        <v>4</v>
      </c>
      <c r="O57" s="15">
        <v>1</v>
      </c>
      <c r="P57" s="15">
        <v>0</v>
      </c>
      <c r="Q57" s="16">
        <f t="shared" si="0"/>
        <v>5</v>
      </c>
      <c r="R57" s="15">
        <v>35</v>
      </c>
      <c r="S57" s="17">
        <f t="shared" si="1"/>
        <v>0.14285714285714285</v>
      </c>
      <c r="T57" s="18">
        <v>0</v>
      </c>
      <c r="U57" s="18">
        <f t="shared" si="2"/>
        <v>5</v>
      </c>
      <c r="V57" s="19" t="s">
        <v>560</v>
      </c>
      <c r="W57" s="11" t="s">
        <v>52</v>
      </c>
    </row>
    <row r="58" spans="1:23" ht="56.25">
      <c r="A58" s="25" t="s">
        <v>464</v>
      </c>
      <c r="B58" s="11" t="s">
        <v>30</v>
      </c>
      <c r="C58" s="26" t="s">
        <v>342</v>
      </c>
      <c r="D58" s="12" t="s">
        <v>124</v>
      </c>
      <c r="E58" s="13" t="s">
        <v>125</v>
      </c>
      <c r="F58" s="13" t="s">
        <v>39</v>
      </c>
      <c r="G58" s="11" t="s">
        <v>40</v>
      </c>
      <c r="H58" s="14">
        <v>40068</v>
      </c>
      <c r="I58" s="11" t="s">
        <v>34</v>
      </c>
      <c r="J58" s="14" t="s">
        <v>51</v>
      </c>
      <c r="K58" s="11">
        <v>8</v>
      </c>
      <c r="L58" s="15">
        <v>0</v>
      </c>
      <c r="M58" s="15">
        <v>0</v>
      </c>
      <c r="N58" s="15">
        <v>4</v>
      </c>
      <c r="O58" s="15">
        <v>1</v>
      </c>
      <c r="P58" s="15">
        <v>0</v>
      </c>
      <c r="Q58" s="16">
        <f t="shared" si="0"/>
        <v>5</v>
      </c>
      <c r="R58" s="15">
        <v>35</v>
      </c>
      <c r="S58" s="17">
        <f t="shared" si="1"/>
        <v>0.14285714285714285</v>
      </c>
      <c r="T58" s="18">
        <v>0</v>
      </c>
      <c r="U58" s="18">
        <f t="shared" si="2"/>
        <v>5</v>
      </c>
      <c r="V58" s="19" t="s">
        <v>560</v>
      </c>
      <c r="W58" s="11" t="s">
        <v>126</v>
      </c>
    </row>
    <row r="59" spans="1:23" ht="56.25">
      <c r="A59" s="25" t="s">
        <v>465</v>
      </c>
      <c r="B59" s="11" t="s">
        <v>30</v>
      </c>
      <c r="C59" s="26" t="s">
        <v>343</v>
      </c>
      <c r="D59" s="12" t="s">
        <v>127</v>
      </c>
      <c r="E59" s="13" t="s">
        <v>128</v>
      </c>
      <c r="F59" s="13" t="s">
        <v>111</v>
      </c>
      <c r="G59" s="13" t="s">
        <v>63</v>
      </c>
      <c r="H59" s="27">
        <v>40022</v>
      </c>
      <c r="I59" s="13" t="s">
        <v>34</v>
      </c>
      <c r="J59" s="27" t="s">
        <v>51</v>
      </c>
      <c r="K59" s="13">
        <v>8</v>
      </c>
      <c r="L59" s="15">
        <v>0</v>
      </c>
      <c r="M59" s="15"/>
      <c r="N59" s="15">
        <v>4</v>
      </c>
      <c r="O59" s="15">
        <v>0</v>
      </c>
      <c r="P59" s="15">
        <v>0</v>
      </c>
      <c r="Q59" s="16">
        <f t="shared" si="0"/>
        <v>4</v>
      </c>
      <c r="R59" s="15">
        <v>35</v>
      </c>
      <c r="S59" s="17">
        <f t="shared" si="1"/>
        <v>0.11428571428571428</v>
      </c>
      <c r="T59" s="18">
        <v>0</v>
      </c>
      <c r="U59" s="18">
        <f t="shared" si="2"/>
        <v>4</v>
      </c>
      <c r="V59" s="19" t="s">
        <v>560</v>
      </c>
      <c r="W59" s="11" t="s">
        <v>108</v>
      </c>
    </row>
    <row r="60" spans="1:23" ht="56.25">
      <c r="A60" s="25" t="s">
        <v>466</v>
      </c>
      <c r="B60" s="11" t="s">
        <v>30</v>
      </c>
      <c r="C60" s="26" t="s">
        <v>347</v>
      </c>
      <c r="D60" s="12" t="s">
        <v>139</v>
      </c>
      <c r="E60" s="13" t="s">
        <v>140</v>
      </c>
      <c r="F60" s="13" t="s">
        <v>141</v>
      </c>
      <c r="G60" s="11" t="s">
        <v>40</v>
      </c>
      <c r="H60" s="14">
        <v>40167</v>
      </c>
      <c r="I60" s="11" t="s">
        <v>34</v>
      </c>
      <c r="J60" s="14" t="s">
        <v>51</v>
      </c>
      <c r="K60" s="11">
        <v>8</v>
      </c>
      <c r="L60" s="15"/>
      <c r="M60" s="15">
        <v>0</v>
      </c>
      <c r="N60" s="15">
        <v>4</v>
      </c>
      <c r="O60" s="15">
        <v>0</v>
      </c>
      <c r="P60" s="15">
        <v>0</v>
      </c>
      <c r="Q60" s="16">
        <f t="shared" si="0"/>
        <v>4</v>
      </c>
      <c r="R60" s="15">
        <v>35</v>
      </c>
      <c r="S60" s="17">
        <f t="shared" si="1"/>
        <v>0.11428571428571428</v>
      </c>
      <c r="T60" s="18">
        <v>0</v>
      </c>
      <c r="U60" s="18">
        <f t="shared" si="2"/>
        <v>4</v>
      </c>
      <c r="V60" s="19" t="s">
        <v>560</v>
      </c>
      <c r="W60" s="11" t="s">
        <v>52</v>
      </c>
    </row>
    <row r="61" spans="1:23" ht="56.25">
      <c r="A61" s="25" t="s">
        <v>467</v>
      </c>
      <c r="B61" s="11" t="s">
        <v>30</v>
      </c>
      <c r="C61" s="26" t="s">
        <v>349</v>
      </c>
      <c r="D61" s="12" t="s">
        <v>144</v>
      </c>
      <c r="E61" s="13" t="s">
        <v>145</v>
      </c>
      <c r="F61" s="13" t="s">
        <v>146</v>
      </c>
      <c r="G61" s="11" t="s">
        <v>40</v>
      </c>
      <c r="H61" s="14">
        <v>40215</v>
      </c>
      <c r="I61" s="11" t="s">
        <v>34</v>
      </c>
      <c r="J61" s="14" t="s">
        <v>51</v>
      </c>
      <c r="K61" s="11">
        <v>8</v>
      </c>
      <c r="L61" s="15">
        <v>0</v>
      </c>
      <c r="M61" s="15">
        <v>0</v>
      </c>
      <c r="N61" s="15">
        <v>4</v>
      </c>
      <c r="O61" s="15">
        <v>0</v>
      </c>
      <c r="P61" s="15">
        <v>0</v>
      </c>
      <c r="Q61" s="16">
        <f t="shared" si="0"/>
        <v>4</v>
      </c>
      <c r="R61" s="15">
        <v>35</v>
      </c>
      <c r="S61" s="17">
        <f t="shared" si="1"/>
        <v>0.11428571428571428</v>
      </c>
      <c r="T61" s="18">
        <v>0</v>
      </c>
      <c r="U61" s="18">
        <f t="shared" si="2"/>
        <v>4</v>
      </c>
      <c r="V61" s="19" t="s">
        <v>560</v>
      </c>
      <c r="W61" s="11" t="s">
        <v>52</v>
      </c>
    </row>
    <row r="62" spans="1:23" ht="112.5">
      <c r="A62" s="25" t="s">
        <v>468</v>
      </c>
      <c r="B62" s="11" t="s">
        <v>30</v>
      </c>
      <c r="C62" s="26" t="s">
        <v>332</v>
      </c>
      <c r="D62" s="13" t="s">
        <v>89</v>
      </c>
      <c r="E62" s="13" t="s">
        <v>80</v>
      </c>
      <c r="F62" s="13" t="s">
        <v>90</v>
      </c>
      <c r="G62" s="13" t="s">
        <v>40</v>
      </c>
      <c r="H62" s="27">
        <v>39974</v>
      </c>
      <c r="I62" s="13" t="s">
        <v>34</v>
      </c>
      <c r="J62" s="13" t="s">
        <v>91</v>
      </c>
      <c r="K62" s="13">
        <v>8</v>
      </c>
      <c r="L62" s="15"/>
      <c r="M62" s="15">
        <v>0</v>
      </c>
      <c r="N62" s="15">
        <v>1</v>
      </c>
      <c r="O62" s="15">
        <v>2</v>
      </c>
      <c r="P62" s="15">
        <v>0</v>
      </c>
      <c r="Q62" s="16">
        <f t="shared" si="0"/>
        <v>3</v>
      </c>
      <c r="R62" s="15">
        <v>35</v>
      </c>
      <c r="S62" s="17">
        <f t="shared" si="1"/>
        <v>0.08571428571428572</v>
      </c>
      <c r="T62" s="18">
        <v>0</v>
      </c>
      <c r="U62" s="18">
        <f t="shared" si="2"/>
        <v>3</v>
      </c>
      <c r="V62" s="19" t="s">
        <v>560</v>
      </c>
      <c r="W62" s="11" t="s">
        <v>104</v>
      </c>
    </row>
    <row r="63" spans="1:23" ht="75">
      <c r="A63" s="25" t="s">
        <v>469</v>
      </c>
      <c r="B63" s="11" t="s">
        <v>30</v>
      </c>
      <c r="C63" s="26" t="s">
        <v>348</v>
      </c>
      <c r="D63" s="13" t="s">
        <v>142</v>
      </c>
      <c r="E63" s="13" t="s">
        <v>93</v>
      </c>
      <c r="F63" s="13" t="s">
        <v>143</v>
      </c>
      <c r="G63" s="13" t="s">
        <v>40</v>
      </c>
      <c r="H63" s="27">
        <v>40016</v>
      </c>
      <c r="I63" s="13" t="s">
        <v>34</v>
      </c>
      <c r="J63" s="13" t="s">
        <v>574</v>
      </c>
      <c r="K63" s="13">
        <v>8</v>
      </c>
      <c r="L63" s="15">
        <v>0</v>
      </c>
      <c r="M63" s="15">
        <v>0</v>
      </c>
      <c r="N63" s="15">
        <v>1</v>
      </c>
      <c r="O63" s="15">
        <v>1</v>
      </c>
      <c r="P63" s="15">
        <v>0</v>
      </c>
      <c r="Q63" s="16">
        <f t="shared" si="0"/>
        <v>2</v>
      </c>
      <c r="R63" s="15">
        <v>35</v>
      </c>
      <c r="S63" s="17">
        <f t="shared" si="1"/>
        <v>0.05714285714285714</v>
      </c>
      <c r="T63" s="18">
        <v>0</v>
      </c>
      <c r="U63" s="18">
        <f t="shared" si="2"/>
        <v>2</v>
      </c>
      <c r="V63" s="19" t="s">
        <v>560</v>
      </c>
      <c r="W63" s="11" t="s">
        <v>47</v>
      </c>
    </row>
    <row r="64" spans="1:23" ht="56.25">
      <c r="A64" s="25" t="s">
        <v>470</v>
      </c>
      <c r="B64" s="11" t="s">
        <v>30</v>
      </c>
      <c r="C64" s="26" t="s">
        <v>333</v>
      </c>
      <c r="D64" s="11" t="s">
        <v>92</v>
      </c>
      <c r="E64" s="11" t="s">
        <v>93</v>
      </c>
      <c r="F64" s="20" t="s">
        <v>94</v>
      </c>
      <c r="G64" s="11" t="s">
        <v>40</v>
      </c>
      <c r="H64" s="14">
        <v>40027</v>
      </c>
      <c r="I64" s="11" t="s">
        <v>34</v>
      </c>
      <c r="J64" s="11" t="s">
        <v>575</v>
      </c>
      <c r="K64" s="11">
        <v>8</v>
      </c>
      <c r="L64" s="15"/>
      <c r="M64" s="15">
        <v>0</v>
      </c>
      <c r="N64" s="15">
        <v>0</v>
      </c>
      <c r="O64" s="15">
        <v>0</v>
      </c>
      <c r="P64" s="15">
        <v>0</v>
      </c>
      <c r="Q64" s="16">
        <f t="shared" si="0"/>
        <v>0</v>
      </c>
      <c r="R64" s="15">
        <v>35</v>
      </c>
      <c r="S64" s="17">
        <f t="shared" si="1"/>
        <v>0</v>
      </c>
      <c r="T64" s="18">
        <v>0</v>
      </c>
      <c r="U64" s="18">
        <f t="shared" si="2"/>
        <v>0</v>
      </c>
      <c r="V64" s="19" t="s">
        <v>560</v>
      </c>
      <c r="W64" s="11" t="s">
        <v>95</v>
      </c>
    </row>
    <row r="65" spans="1:23" ht="75">
      <c r="A65" s="25" t="s">
        <v>471</v>
      </c>
      <c r="B65" s="11" t="s">
        <v>30</v>
      </c>
      <c r="C65" s="26" t="s">
        <v>334</v>
      </c>
      <c r="D65" s="13" t="s">
        <v>97</v>
      </c>
      <c r="E65" s="13" t="s">
        <v>98</v>
      </c>
      <c r="F65" s="13" t="s">
        <v>99</v>
      </c>
      <c r="G65" s="13" t="s">
        <v>40</v>
      </c>
      <c r="H65" s="27">
        <v>40034</v>
      </c>
      <c r="I65" s="13" t="s">
        <v>34</v>
      </c>
      <c r="J65" s="13" t="s">
        <v>35</v>
      </c>
      <c r="K65" s="13">
        <v>8</v>
      </c>
      <c r="L65" s="15"/>
      <c r="M65" s="15"/>
      <c r="N65" s="15">
        <v>0</v>
      </c>
      <c r="O65" s="15"/>
      <c r="P65" s="15"/>
      <c r="Q65" s="16">
        <f t="shared" si="0"/>
        <v>0</v>
      </c>
      <c r="R65" s="15">
        <v>35</v>
      </c>
      <c r="S65" s="17">
        <f t="shared" si="1"/>
        <v>0</v>
      </c>
      <c r="T65" s="18">
        <v>0</v>
      </c>
      <c r="U65" s="18">
        <f t="shared" si="2"/>
        <v>0</v>
      </c>
      <c r="V65" s="19" t="s">
        <v>560</v>
      </c>
      <c r="W65" s="11" t="s">
        <v>100</v>
      </c>
    </row>
    <row r="66" spans="1:23" ht="131.25">
      <c r="A66" s="25" t="s">
        <v>472</v>
      </c>
      <c r="B66" s="11" t="s">
        <v>30</v>
      </c>
      <c r="C66" s="26" t="s">
        <v>335</v>
      </c>
      <c r="D66" s="12" t="s">
        <v>101</v>
      </c>
      <c r="E66" s="13" t="s">
        <v>102</v>
      </c>
      <c r="F66" s="13" t="s">
        <v>94</v>
      </c>
      <c r="G66" s="11" t="s">
        <v>40</v>
      </c>
      <c r="H66" s="14">
        <v>40017</v>
      </c>
      <c r="I66" s="11" t="s">
        <v>34</v>
      </c>
      <c r="J66" s="11" t="s">
        <v>103</v>
      </c>
      <c r="K66" s="11">
        <v>8</v>
      </c>
      <c r="L66" s="15">
        <v>0</v>
      </c>
      <c r="M66" s="15"/>
      <c r="N66" s="15"/>
      <c r="O66" s="15">
        <v>0</v>
      </c>
      <c r="P66" s="15">
        <v>0</v>
      </c>
      <c r="Q66" s="16">
        <f t="shared" si="0"/>
        <v>0</v>
      </c>
      <c r="R66" s="15">
        <v>35</v>
      </c>
      <c r="S66" s="17">
        <f t="shared" si="1"/>
        <v>0</v>
      </c>
      <c r="T66" s="18">
        <v>0</v>
      </c>
      <c r="U66" s="18">
        <f t="shared" si="2"/>
        <v>0</v>
      </c>
      <c r="V66" s="19" t="s">
        <v>560</v>
      </c>
      <c r="W66" s="11" t="s">
        <v>104</v>
      </c>
    </row>
    <row r="67" spans="1:23" ht="56.25">
      <c r="A67" s="25" t="s">
        <v>473</v>
      </c>
      <c r="B67" s="11" t="s">
        <v>30</v>
      </c>
      <c r="C67" s="26" t="s">
        <v>336</v>
      </c>
      <c r="D67" s="11" t="s">
        <v>105</v>
      </c>
      <c r="E67" s="11" t="s">
        <v>106</v>
      </c>
      <c r="F67" s="11" t="s">
        <v>107</v>
      </c>
      <c r="G67" s="11" t="s">
        <v>63</v>
      </c>
      <c r="H67" s="14">
        <v>40153</v>
      </c>
      <c r="I67" s="11" t="s">
        <v>34</v>
      </c>
      <c r="J67" s="14" t="s">
        <v>51</v>
      </c>
      <c r="K67" s="11">
        <v>8</v>
      </c>
      <c r="L67" s="15">
        <v>0</v>
      </c>
      <c r="M67" s="15"/>
      <c r="N67" s="15">
        <v>0</v>
      </c>
      <c r="O67" s="15">
        <v>0</v>
      </c>
      <c r="P67" s="15">
        <v>0</v>
      </c>
      <c r="Q67" s="16">
        <f t="shared" si="0"/>
        <v>0</v>
      </c>
      <c r="R67" s="15">
        <v>35</v>
      </c>
      <c r="S67" s="17">
        <f t="shared" si="1"/>
        <v>0</v>
      </c>
      <c r="T67" s="18">
        <v>0</v>
      </c>
      <c r="U67" s="18">
        <f t="shared" si="2"/>
        <v>0</v>
      </c>
      <c r="V67" s="19" t="s">
        <v>560</v>
      </c>
      <c r="W67" s="11" t="s">
        <v>108</v>
      </c>
    </row>
    <row r="68" spans="1:23" ht="105" customHeight="1">
      <c r="A68" s="25" t="s">
        <v>474</v>
      </c>
      <c r="B68" s="11" t="s">
        <v>30</v>
      </c>
      <c r="C68" s="26" t="s">
        <v>330</v>
      </c>
      <c r="D68" s="11" t="s">
        <v>109</v>
      </c>
      <c r="E68" s="11" t="s">
        <v>110</v>
      </c>
      <c r="F68" s="11" t="s">
        <v>111</v>
      </c>
      <c r="G68" s="11" t="s">
        <v>63</v>
      </c>
      <c r="H68" s="14">
        <v>39844</v>
      </c>
      <c r="I68" s="11" t="s">
        <v>34</v>
      </c>
      <c r="J68" s="11" t="s">
        <v>103</v>
      </c>
      <c r="K68" s="11">
        <v>8</v>
      </c>
      <c r="L68" s="15">
        <v>0</v>
      </c>
      <c r="M68" s="15"/>
      <c r="N68" s="15">
        <v>0</v>
      </c>
      <c r="O68" s="15">
        <v>0</v>
      </c>
      <c r="P68" s="15">
        <v>0</v>
      </c>
      <c r="Q68" s="16">
        <f t="shared" si="0"/>
        <v>0</v>
      </c>
      <c r="R68" s="15">
        <v>35</v>
      </c>
      <c r="S68" s="17">
        <f t="shared" si="1"/>
        <v>0</v>
      </c>
      <c r="T68" s="18">
        <v>0</v>
      </c>
      <c r="U68" s="18">
        <f t="shared" si="2"/>
        <v>0</v>
      </c>
      <c r="V68" s="19" t="s">
        <v>560</v>
      </c>
      <c r="W68" s="11" t="s">
        <v>112</v>
      </c>
    </row>
    <row r="69" spans="1:23" ht="75">
      <c r="A69" s="25" t="s">
        <v>475</v>
      </c>
      <c r="B69" s="11" t="s">
        <v>30</v>
      </c>
      <c r="C69" s="26" t="s">
        <v>339</v>
      </c>
      <c r="D69" s="13" t="s">
        <v>115</v>
      </c>
      <c r="E69" s="13" t="s">
        <v>116</v>
      </c>
      <c r="F69" s="13" t="s">
        <v>117</v>
      </c>
      <c r="G69" s="13" t="s">
        <v>40</v>
      </c>
      <c r="H69" s="27">
        <v>39814</v>
      </c>
      <c r="I69" s="13" t="s">
        <v>34</v>
      </c>
      <c r="J69" s="13" t="s">
        <v>574</v>
      </c>
      <c r="K69" s="13">
        <v>8</v>
      </c>
      <c r="L69" s="15"/>
      <c r="M69" s="15"/>
      <c r="N69" s="15"/>
      <c r="O69" s="15"/>
      <c r="P69" s="15"/>
      <c r="Q69" s="16">
        <f t="shared" si="0"/>
        <v>0</v>
      </c>
      <c r="R69" s="15">
        <v>35</v>
      </c>
      <c r="S69" s="17">
        <f t="shared" si="1"/>
        <v>0</v>
      </c>
      <c r="T69" s="18">
        <v>0</v>
      </c>
      <c r="U69" s="18">
        <f t="shared" si="2"/>
        <v>0</v>
      </c>
      <c r="V69" s="19" t="s">
        <v>560</v>
      </c>
      <c r="W69" s="11" t="s">
        <v>338</v>
      </c>
    </row>
    <row r="70" spans="1:23" ht="131.25">
      <c r="A70" s="25" t="s">
        <v>476</v>
      </c>
      <c r="B70" s="11" t="s">
        <v>30</v>
      </c>
      <c r="C70" s="26" t="s">
        <v>340</v>
      </c>
      <c r="D70" s="12" t="s">
        <v>118</v>
      </c>
      <c r="E70" s="13" t="s">
        <v>119</v>
      </c>
      <c r="F70" s="13" t="s">
        <v>45</v>
      </c>
      <c r="G70" s="11" t="s">
        <v>40</v>
      </c>
      <c r="H70" s="14" t="s">
        <v>120</v>
      </c>
      <c r="I70" s="11" t="s">
        <v>34</v>
      </c>
      <c r="J70" s="11" t="s">
        <v>103</v>
      </c>
      <c r="K70" s="11">
        <v>8</v>
      </c>
      <c r="L70" s="15">
        <v>0</v>
      </c>
      <c r="M70" s="15">
        <v>0</v>
      </c>
      <c r="N70" s="15"/>
      <c r="O70" s="15"/>
      <c r="P70" s="15"/>
      <c r="Q70" s="16">
        <f t="shared" si="0"/>
        <v>0</v>
      </c>
      <c r="R70" s="15">
        <v>35</v>
      </c>
      <c r="S70" s="17">
        <f t="shared" si="1"/>
        <v>0</v>
      </c>
      <c r="T70" s="18">
        <v>0</v>
      </c>
      <c r="U70" s="18">
        <f t="shared" si="2"/>
        <v>0</v>
      </c>
      <c r="V70" s="19" t="s">
        <v>560</v>
      </c>
      <c r="W70" s="11" t="s">
        <v>104</v>
      </c>
    </row>
    <row r="71" spans="1:23" ht="56.25">
      <c r="A71" s="25" t="s">
        <v>477</v>
      </c>
      <c r="B71" s="11" t="s">
        <v>30</v>
      </c>
      <c r="C71" s="26" t="s">
        <v>346</v>
      </c>
      <c r="D71" s="21" t="s">
        <v>135</v>
      </c>
      <c r="E71" s="13" t="s">
        <v>136</v>
      </c>
      <c r="F71" s="13" t="s">
        <v>137</v>
      </c>
      <c r="G71" s="11" t="s">
        <v>63</v>
      </c>
      <c r="H71" s="14">
        <v>40033</v>
      </c>
      <c r="I71" s="11" t="s">
        <v>34</v>
      </c>
      <c r="J71" s="11" t="s">
        <v>64</v>
      </c>
      <c r="K71" s="11">
        <v>8</v>
      </c>
      <c r="L71" s="15">
        <v>0</v>
      </c>
      <c r="M71" s="15">
        <v>0</v>
      </c>
      <c r="N71" s="15">
        <v>0</v>
      </c>
      <c r="O71" s="15">
        <v>0</v>
      </c>
      <c r="P71" s="15">
        <v>0</v>
      </c>
      <c r="Q71" s="16">
        <f t="shared" si="0"/>
        <v>0</v>
      </c>
      <c r="R71" s="15">
        <v>35</v>
      </c>
      <c r="S71" s="17">
        <f t="shared" si="1"/>
        <v>0</v>
      </c>
      <c r="T71" s="18">
        <v>0</v>
      </c>
      <c r="U71" s="18">
        <f t="shared" si="2"/>
        <v>0</v>
      </c>
      <c r="V71" s="19" t="s">
        <v>560</v>
      </c>
      <c r="W71" s="11" t="s">
        <v>138</v>
      </c>
    </row>
    <row r="72" spans="1:23" ht="75">
      <c r="A72" s="25" t="s">
        <v>478</v>
      </c>
      <c r="B72" s="11" t="s">
        <v>30</v>
      </c>
      <c r="C72" s="26" t="s">
        <v>352</v>
      </c>
      <c r="D72" s="13" t="s">
        <v>149</v>
      </c>
      <c r="E72" s="13" t="s">
        <v>150</v>
      </c>
      <c r="F72" s="13" t="s">
        <v>351</v>
      </c>
      <c r="G72" s="24" t="s">
        <v>63</v>
      </c>
      <c r="H72" s="27">
        <v>40141</v>
      </c>
      <c r="I72" s="13" t="s">
        <v>34</v>
      </c>
      <c r="J72" s="13" t="s">
        <v>574</v>
      </c>
      <c r="K72" s="13">
        <v>8</v>
      </c>
      <c r="L72" s="15"/>
      <c r="M72" s="15">
        <v>0</v>
      </c>
      <c r="N72" s="15">
        <v>0</v>
      </c>
      <c r="O72" s="15">
        <v>0</v>
      </c>
      <c r="P72" s="15">
        <v>0</v>
      </c>
      <c r="Q72" s="16">
        <f aca="true" t="shared" si="3" ref="Q72:Q102">SUM(L72:P72)</f>
        <v>0</v>
      </c>
      <c r="R72" s="15">
        <v>35</v>
      </c>
      <c r="S72" s="17">
        <f aca="true" t="shared" si="4" ref="S72:S102">Q72/R72</f>
        <v>0</v>
      </c>
      <c r="T72" s="18">
        <v>0</v>
      </c>
      <c r="U72" s="18">
        <f aca="true" t="shared" si="5" ref="U72:U102">SUM(Q72,T72)</f>
        <v>0</v>
      </c>
      <c r="V72" s="19" t="s">
        <v>560</v>
      </c>
      <c r="W72" s="11" t="s">
        <v>152</v>
      </c>
    </row>
    <row r="73" spans="1:23" ht="56.25">
      <c r="A73" s="25" t="s">
        <v>479</v>
      </c>
      <c r="B73" s="11" t="s">
        <v>30</v>
      </c>
      <c r="C73" s="26" t="s">
        <v>353</v>
      </c>
      <c r="D73" s="13" t="s">
        <v>153</v>
      </c>
      <c r="E73" s="13" t="s">
        <v>154</v>
      </c>
      <c r="F73" s="13" t="s">
        <v>151</v>
      </c>
      <c r="G73" s="13" t="s">
        <v>63</v>
      </c>
      <c r="H73" s="27">
        <v>40016</v>
      </c>
      <c r="I73" s="13" t="s">
        <v>34</v>
      </c>
      <c r="J73" s="13" t="s">
        <v>51</v>
      </c>
      <c r="K73" s="13">
        <v>8</v>
      </c>
      <c r="L73" s="15"/>
      <c r="M73" s="15">
        <v>0</v>
      </c>
      <c r="N73" s="15">
        <v>0</v>
      </c>
      <c r="O73" s="15">
        <v>0</v>
      </c>
      <c r="P73" s="15">
        <v>0</v>
      </c>
      <c r="Q73" s="16">
        <f t="shared" si="3"/>
        <v>0</v>
      </c>
      <c r="R73" s="15">
        <v>35</v>
      </c>
      <c r="S73" s="17">
        <f t="shared" si="4"/>
        <v>0</v>
      </c>
      <c r="T73" s="18">
        <v>0</v>
      </c>
      <c r="U73" s="18">
        <f t="shared" si="5"/>
        <v>0</v>
      </c>
      <c r="V73" s="19" t="s">
        <v>560</v>
      </c>
      <c r="W73" s="11" t="s">
        <v>52</v>
      </c>
    </row>
    <row r="74" spans="1:23" ht="56.25">
      <c r="A74" s="25" t="s">
        <v>480</v>
      </c>
      <c r="B74" s="11" t="s">
        <v>30</v>
      </c>
      <c r="C74" s="26" t="s">
        <v>354</v>
      </c>
      <c r="D74" s="12" t="s">
        <v>155</v>
      </c>
      <c r="E74" s="13" t="s">
        <v>156</v>
      </c>
      <c r="F74" s="13" t="s">
        <v>157</v>
      </c>
      <c r="G74" s="11" t="s">
        <v>63</v>
      </c>
      <c r="H74" s="14">
        <v>40000</v>
      </c>
      <c r="I74" s="11" t="s">
        <v>34</v>
      </c>
      <c r="J74" s="14" t="s">
        <v>51</v>
      </c>
      <c r="K74" s="11">
        <v>8</v>
      </c>
      <c r="L74" s="15">
        <v>0</v>
      </c>
      <c r="M74" s="15"/>
      <c r="N74" s="15">
        <v>0</v>
      </c>
      <c r="O74" s="15"/>
      <c r="P74" s="15"/>
      <c r="Q74" s="16">
        <f t="shared" si="3"/>
        <v>0</v>
      </c>
      <c r="R74" s="15">
        <v>35</v>
      </c>
      <c r="S74" s="17">
        <f t="shared" si="4"/>
        <v>0</v>
      </c>
      <c r="T74" s="18">
        <v>0</v>
      </c>
      <c r="U74" s="18">
        <f t="shared" si="5"/>
        <v>0</v>
      </c>
      <c r="V74" s="19" t="s">
        <v>560</v>
      </c>
      <c r="W74" s="11" t="s">
        <v>52</v>
      </c>
    </row>
    <row r="75" spans="1:23" ht="75">
      <c r="A75" s="25" t="s">
        <v>481</v>
      </c>
      <c r="B75" s="11" t="s">
        <v>30</v>
      </c>
      <c r="C75" s="26" t="s">
        <v>364</v>
      </c>
      <c r="D75" s="12" t="s">
        <v>190</v>
      </c>
      <c r="E75" s="13" t="s">
        <v>76</v>
      </c>
      <c r="F75" s="13" t="s">
        <v>62</v>
      </c>
      <c r="G75" s="11" t="s">
        <v>63</v>
      </c>
      <c r="H75" s="14">
        <v>39370</v>
      </c>
      <c r="I75" s="11" t="s">
        <v>34</v>
      </c>
      <c r="J75" s="11" t="s">
        <v>574</v>
      </c>
      <c r="K75" s="11">
        <v>9</v>
      </c>
      <c r="L75" s="15">
        <v>2</v>
      </c>
      <c r="M75" s="15">
        <v>2</v>
      </c>
      <c r="N75" s="15">
        <v>0</v>
      </c>
      <c r="O75" s="15">
        <v>0</v>
      </c>
      <c r="P75" s="15">
        <v>1</v>
      </c>
      <c r="Q75" s="16">
        <f t="shared" si="3"/>
        <v>5</v>
      </c>
      <c r="R75" s="15">
        <v>35</v>
      </c>
      <c r="S75" s="17">
        <f t="shared" si="4"/>
        <v>0.14285714285714285</v>
      </c>
      <c r="T75" s="18">
        <v>0</v>
      </c>
      <c r="U75" s="18">
        <f t="shared" si="5"/>
        <v>5</v>
      </c>
      <c r="V75" s="19" t="s">
        <v>560</v>
      </c>
      <c r="W75" s="11" t="s">
        <v>191</v>
      </c>
    </row>
    <row r="76" spans="1:23" ht="56.25">
      <c r="A76" s="25" t="s">
        <v>482</v>
      </c>
      <c r="B76" s="11" t="s">
        <v>30</v>
      </c>
      <c r="C76" s="26" t="s">
        <v>356</v>
      </c>
      <c r="D76" s="12" t="s">
        <v>162</v>
      </c>
      <c r="E76" s="13" t="s">
        <v>163</v>
      </c>
      <c r="F76" s="13" t="s">
        <v>45</v>
      </c>
      <c r="G76" s="13" t="s">
        <v>40</v>
      </c>
      <c r="H76" s="27">
        <v>39519</v>
      </c>
      <c r="I76" s="13" t="s">
        <v>34</v>
      </c>
      <c r="J76" s="27" t="s">
        <v>51</v>
      </c>
      <c r="K76" s="13">
        <v>9</v>
      </c>
      <c r="L76" s="15">
        <v>2</v>
      </c>
      <c r="M76" s="15"/>
      <c r="N76" s="15"/>
      <c r="O76" s="15"/>
      <c r="P76" s="15">
        <v>2</v>
      </c>
      <c r="Q76" s="16">
        <f t="shared" si="3"/>
        <v>4</v>
      </c>
      <c r="R76" s="15">
        <v>35</v>
      </c>
      <c r="S76" s="17">
        <f t="shared" si="4"/>
        <v>0.11428571428571428</v>
      </c>
      <c r="T76" s="18">
        <v>0</v>
      </c>
      <c r="U76" s="18">
        <f t="shared" si="5"/>
        <v>4</v>
      </c>
      <c r="V76" s="19" t="s">
        <v>560</v>
      </c>
      <c r="W76" s="11" t="s">
        <v>108</v>
      </c>
    </row>
    <row r="77" spans="1:23" ht="131.25">
      <c r="A77" s="25" t="s">
        <v>483</v>
      </c>
      <c r="B77" s="11" t="s">
        <v>30</v>
      </c>
      <c r="C77" s="26" t="s">
        <v>357</v>
      </c>
      <c r="D77" s="11" t="s">
        <v>164</v>
      </c>
      <c r="E77" s="11" t="s">
        <v>165</v>
      </c>
      <c r="F77" s="11" t="s">
        <v>131</v>
      </c>
      <c r="G77" s="11" t="s">
        <v>63</v>
      </c>
      <c r="H77" s="14" t="s">
        <v>166</v>
      </c>
      <c r="I77" s="11" t="s">
        <v>34</v>
      </c>
      <c r="J77" s="11" t="s">
        <v>103</v>
      </c>
      <c r="K77" s="11">
        <v>9</v>
      </c>
      <c r="L77" s="15">
        <v>2</v>
      </c>
      <c r="M77" s="15"/>
      <c r="N77" s="15"/>
      <c r="O77" s="15"/>
      <c r="P77" s="15">
        <v>2</v>
      </c>
      <c r="Q77" s="16">
        <f t="shared" si="3"/>
        <v>4</v>
      </c>
      <c r="R77" s="15">
        <v>35</v>
      </c>
      <c r="S77" s="17">
        <f t="shared" si="4"/>
        <v>0.11428571428571428</v>
      </c>
      <c r="T77" s="18">
        <v>0</v>
      </c>
      <c r="U77" s="18">
        <f t="shared" si="5"/>
        <v>4</v>
      </c>
      <c r="V77" s="19" t="s">
        <v>560</v>
      </c>
      <c r="W77" s="11" t="s">
        <v>167</v>
      </c>
    </row>
    <row r="78" spans="1:23" ht="56.25">
      <c r="A78" s="25" t="s">
        <v>484</v>
      </c>
      <c r="B78" s="11" t="s">
        <v>30</v>
      </c>
      <c r="C78" s="26" t="s">
        <v>361</v>
      </c>
      <c r="D78" s="21" t="s">
        <v>178</v>
      </c>
      <c r="E78" s="11" t="s">
        <v>179</v>
      </c>
      <c r="F78" s="11" t="s">
        <v>172</v>
      </c>
      <c r="G78" s="11" t="s">
        <v>63</v>
      </c>
      <c r="H78" s="14">
        <v>39546</v>
      </c>
      <c r="I78" s="11" t="s">
        <v>34</v>
      </c>
      <c r="J78" s="11" t="s">
        <v>64</v>
      </c>
      <c r="K78" s="11">
        <v>9</v>
      </c>
      <c r="L78" s="15">
        <v>0</v>
      </c>
      <c r="M78" s="15"/>
      <c r="N78" s="15"/>
      <c r="O78" s="15"/>
      <c r="P78" s="15">
        <v>3</v>
      </c>
      <c r="Q78" s="16">
        <f t="shared" si="3"/>
        <v>3</v>
      </c>
      <c r="R78" s="15">
        <v>35</v>
      </c>
      <c r="S78" s="17">
        <f t="shared" si="4"/>
        <v>0.08571428571428572</v>
      </c>
      <c r="T78" s="18">
        <v>0</v>
      </c>
      <c r="U78" s="18">
        <f t="shared" si="5"/>
        <v>3</v>
      </c>
      <c r="V78" s="19" t="s">
        <v>560</v>
      </c>
      <c r="W78" s="11" t="s">
        <v>180</v>
      </c>
    </row>
    <row r="79" spans="1:23" ht="75">
      <c r="A79" s="25" t="s">
        <v>485</v>
      </c>
      <c r="B79" s="11" t="s">
        <v>30</v>
      </c>
      <c r="C79" s="26" t="s">
        <v>359</v>
      </c>
      <c r="D79" s="11" t="s">
        <v>171</v>
      </c>
      <c r="E79" s="11" t="s">
        <v>150</v>
      </c>
      <c r="F79" s="11" t="s">
        <v>172</v>
      </c>
      <c r="G79" s="11" t="s">
        <v>63</v>
      </c>
      <c r="H79" s="14">
        <v>39673</v>
      </c>
      <c r="I79" s="11" t="s">
        <v>34</v>
      </c>
      <c r="J79" s="11" t="s">
        <v>160</v>
      </c>
      <c r="K79" s="11">
        <v>9</v>
      </c>
      <c r="L79" s="15"/>
      <c r="M79" s="15"/>
      <c r="N79" s="15"/>
      <c r="O79" s="15"/>
      <c r="P79" s="15">
        <v>2</v>
      </c>
      <c r="Q79" s="16">
        <f t="shared" si="3"/>
        <v>2</v>
      </c>
      <c r="R79" s="15">
        <v>35</v>
      </c>
      <c r="S79" s="17">
        <f t="shared" si="4"/>
        <v>0.05714285714285714</v>
      </c>
      <c r="T79" s="18">
        <v>0</v>
      </c>
      <c r="U79" s="18">
        <f t="shared" si="5"/>
        <v>2</v>
      </c>
      <c r="V79" s="19" t="s">
        <v>560</v>
      </c>
      <c r="W79" s="11" t="s">
        <v>161</v>
      </c>
    </row>
    <row r="80" spans="1:23" ht="131.25">
      <c r="A80" s="25" t="s">
        <v>486</v>
      </c>
      <c r="B80" s="11" t="s">
        <v>30</v>
      </c>
      <c r="C80" s="26" t="s">
        <v>360</v>
      </c>
      <c r="D80" s="11" t="s">
        <v>173</v>
      </c>
      <c r="E80" s="11" t="s">
        <v>174</v>
      </c>
      <c r="F80" s="20" t="s">
        <v>175</v>
      </c>
      <c r="G80" s="11" t="s">
        <v>40</v>
      </c>
      <c r="H80" s="14" t="s">
        <v>176</v>
      </c>
      <c r="I80" s="11" t="s">
        <v>34</v>
      </c>
      <c r="J80" s="11" t="s">
        <v>103</v>
      </c>
      <c r="K80" s="11">
        <v>9</v>
      </c>
      <c r="L80" s="15">
        <v>0</v>
      </c>
      <c r="M80" s="15">
        <v>0</v>
      </c>
      <c r="N80" s="15"/>
      <c r="O80" s="15"/>
      <c r="P80" s="15">
        <v>2</v>
      </c>
      <c r="Q80" s="16">
        <f t="shared" si="3"/>
        <v>2</v>
      </c>
      <c r="R80" s="15">
        <v>35</v>
      </c>
      <c r="S80" s="17">
        <f t="shared" si="4"/>
        <v>0.05714285714285714</v>
      </c>
      <c r="T80" s="18">
        <v>0</v>
      </c>
      <c r="U80" s="18">
        <f t="shared" si="5"/>
        <v>2</v>
      </c>
      <c r="V80" s="19" t="s">
        <v>560</v>
      </c>
      <c r="W80" s="11" t="s">
        <v>177</v>
      </c>
    </row>
    <row r="81" spans="1:23" ht="37.5">
      <c r="A81" s="25" t="s">
        <v>487</v>
      </c>
      <c r="B81" s="11" t="s">
        <v>30</v>
      </c>
      <c r="C81" s="26" t="s">
        <v>331</v>
      </c>
      <c r="D81" s="12" t="s">
        <v>184</v>
      </c>
      <c r="E81" s="13" t="s">
        <v>80</v>
      </c>
      <c r="F81" s="13" t="s">
        <v>81</v>
      </c>
      <c r="G81" s="11" t="s">
        <v>40</v>
      </c>
      <c r="H81" s="14">
        <v>39671</v>
      </c>
      <c r="I81" s="11" t="s">
        <v>34</v>
      </c>
      <c r="J81" s="11" t="s">
        <v>185</v>
      </c>
      <c r="K81" s="11">
        <v>9</v>
      </c>
      <c r="L81" s="15">
        <v>0</v>
      </c>
      <c r="M81" s="15">
        <v>1</v>
      </c>
      <c r="N81" s="15">
        <v>0</v>
      </c>
      <c r="O81" s="15">
        <v>0</v>
      </c>
      <c r="P81" s="15">
        <v>0</v>
      </c>
      <c r="Q81" s="16">
        <f t="shared" si="3"/>
        <v>1</v>
      </c>
      <c r="R81" s="15">
        <v>35</v>
      </c>
      <c r="S81" s="17">
        <f t="shared" si="4"/>
        <v>0.02857142857142857</v>
      </c>
      <c r="T81" s="18">
        <v>0</v>
      </c>
      <c r="U81" s="18">
        <f t="shared" si="5"/>
        <v>1</v>
      </c>
      <c r="V81" s="19" t="s">
        <v>560</v>
      </c>
      <c r="W81" s="11" t="s">
        <v>186</v>
      </c>
    </row>
    <row r="82" spans="1:23" ht="75">
      <c r="A82" s="25" t="s">
        <v>488</v>
      </c>
      <c r="B82" s="11" t="s">
        <v>30</v>
      </c>
      <c r="C82" s="26" t="s">
        <v>355</v>
      </c>
      <c r="D82" s="12" t="s">
        <v>158</v>
      </c>
      <c r="E82" s="13" t="s">
        <v>159</v>
      </c>
      <c r="F82" s="13" t="s">
        <v>151</v>
      </c>
      <c r="G82" s="11" t="s">
        <v>63</v>
      </c>
      <c r="H82" s="14">
        <v>39630</v>
      </c>
      <c r="I82" s="11" t="s">
        <v>34</v>
      </c>
      <c r="J82" s="11" t="s">
        <v>160</v>
      </c>
      <c r="K82" s="11">
        <v>9</v>
      </c>
      <c r="L82" s="15">
        <v>0</v>
      </c>
      <c r="M82" s="15">
        <v>0</v>
      </c>
      <c r="N82" s="15">
        <v>0</v>
      </c>
      <c r="O82" s="15">
        <v>0</v>
      </c>
      <c r="P82" s="15">
        <v>0</v>
      </c>
      <c r="Q82" s="16">
        <f t="shared" si="3"/>
        <v>0</v>
      </c>
      <c r="R82" s="15">
        <v>35</v>
      </c>
      <c r="S82" s="17">
        <f t="shared" si="4"/>
        <v>0</v>
      </c>
      <c r="T82" s="18">
        <v>0</v>
      </c>
      <c r="U82" s="18">
        <f t="shared" si="5"/>
        <v>0</v>
      </c>
      <c r="V82" s="19" t="s">
        <v>560</v>
      </c>
      <c r="W82" s="11" t="s">
        <v>161</v>
      </c>
    </row>
    <row r="83" spans="1:23" ht="131.25">
      <c r="A83" s="25" t="s">
        <v>489</v>
      </c>
      <c r="B83" s="11" t="s">
        <v>30</v>
      </c>
      <c r="C83" s="26" t="s">
        <v>358</v>
      </c>
      <c r="D83" s="11" t="s">
        <v>170</v>
      </c>
      <c r="E83" s="11" t="s">
        <v>93</v>
      </c>
      <c r="F83" s="11" t="s">
        <v>39</v>
      </c>
      <c r="G83" s="11" t="s">
        <v>40</v>
      </c>
      <c r="H83" s="14">
        <v>39389</v>
      </c>
      <c r="I83" s="11" t="s">
        <v>34</v>
      </c>
      <c r="J83" s="11" t="s">
        <v>103</v>
      </c>
      <c r="K83" s="11">
        <v>9</v>
      </c>
      <c r="L83" s="15"/>
      <c r="M83" s="15"/>
      <c r="N83" s="15"/>
      <c r="O83" s="15"/>
      <c r="P83" s="15"/>
      <c r="Q83" s="16">
        <f t="shared" si="3"/>
        <v>0</v>
      </c>
      <c r="R83" s="15">
        <v>35</v>
      </c>
      <c r="S83" s="17">
        <f t="shared" si="4"/>
        <v>0</v>
      </c>
      <c r="T83" s="18">
        <v>0</v>
      </c>
      <c r="U83" s="18">
        <f t="shared" si="5"/>
        <v>0</v>
      </c>
      <c r="V83" s="19" t="s">
        <v>560</v>
      </c>
      <c r="W83" s="11" t="s">
        <v>169</v>
      </c>
    </row>
    <row r="84" spans="1:23" ht="111" customHeight="1">
      <c r="A84" s="25" t="s">
        <v>490</v>
      </c>
      <c r="B84" s="11" t="s">
        <v>30</v>
      </c>
      <c r="C84" s="26" t="s">
        <v>362</v>
      </c>
      <c r="D84" s="11" t="s">
        <v>187</v>
      </c>
      <c r="E84" s="11" t="s">
        <v>80</v>
      </c>
      <c r="F84" s="11" t="s">
        <v>94</v>
      </c>
      <c r="G84" s="11" t="s">
        <v>40</v>
      </c>
      <c r="H84" s="14">
        <v>39689</v>
      </c>
      <c r="I84" s="11" t="s">
        <v>34</v>
      </c>
      <c r="J84" s="11" t="s">
        <v>103</v>
      </c>
      <c r="K84" s="11">
        <v>9</v>
      </c>
      <c r="L84" s="15"/>
      <c r="M84" s="15">
        <v>0</v>
      </c>
      <c r="N84" s="15"/>
      <c r="O84" s="15"/>
      <c r="P84" s="15"/>
      <c r="Q84" s="16">
        <f t="shared" si="3"/>
        <v>0</v>
      </c>
      <c r="R84" s="15">
        <v>35</v>
      </c>
      <c r="S84" s="17">
        <f t="shared" si="4"/>
        <v>0</v>
      </c>
      <c r="T84" s="18">
        <v>0</v>
      </c>
      <c r="U84" s="18">
        <f t="shared" si="5"/>
        <v>0</v>
      </c>
      <c r="V84" s="19" t="s">
        <v>560</v>
      </c>
      <c r="W84" s="11" t="s">
        <v>169</v>
      </c>
    </row>
    <row r="85" spans="1:23" ht="75">
      <c r="A85" s="25" t="s">
        <v>491</v>
      </c>
      <c r="B85" s="11" t="s">
        <v>30</v>
      </c>
      <c r="C85" s="26" t="s">
        <v>363</v>
      </c>
      <c r="D85" s="11" t="s">
        <v>188</v>
      </c>
      <c r="E85" s="11" t="s">
        <v>189</v>
      </c>
      <c r="F85" s="20" t="s">
        <v>183</v>
      </c>
      <c r="G85" s="11" t="s">
        <v>63</v>
      </c>
      <c r="H85" s="14">
        <v>39655</v>
      </c>
      <c r="I85" s="11" t="s">
        <v>34</v>
      </c>
      <c r="J85" s="11" t="s">
        <v>160</v>
      </c>
      <c r="K85" s="11">
        <v>9</v>
      </c>
      <c r="L85" s="15">
        <v>0</v>
      </c>
      <c r="M85" s="15">
        <v>0</v>
      </c>
      <c r="N85" s="15">
        <v>0</v>
      </c>
      <c r="O85" s="15">
        <v>0</v>
      </c>
      <c r="P85" s="15">
        <v>0</v>
      </c>
      <c r="Q85" s="16">
        <f t="shared" si="3"/>
        <v>0</v>
      </c>
      <c r="R85" s="15">
        <v>35</v>
      </c>
      <c r="S85" s="17">
        <f t="shared" si="4"/>
        <v>0</v>
      </c>
      <c r="T85" s="18">
        <v>0</v>
      </c>
      <c r="U85" s="18">
        <f t="shared" si="5"/>
        <v>0</v>
      </c>
      <c r="V85" s="19" t="s">
        <v>560</v>
      </c>
      <c r="W85" s="11" t="s">
        <v>161</v>
      </c>
    </row>
    <row r="86" spans="1:23" ht="75">
      <c r="A86" s="25" t="s">
        <v>492</v>
      </c>
      <c r="B86" s="11" t="s">
        <v>30</v>
      </c>
      <c r="C86" s="26" t="s">
        <v>367</v>
      </c>
      <c r="D86" s="13" t="s">
        <v>195</v>
      </c>
      <c r="E86" s="13" t="s">
        <v>196</v>
      </c>
      <c r="F86" s="13" t="s">
        <v>183</v>
      </c>
      <c r="G86" s="13" t="s">
        <v>63</v>
      </c>
      <c r="H86" s="27">
        <v>39173</v>
      </c>
      <c r="I86" s="13" t="s">
        <v>34</v>
      </c>
      <c r="J86" s="13" t="s">
        <v>197</v>
      </c>
      <c r="K86" s="13">
        <v>10</v>
      </c>
      <c r="L86" s="15">
        <v>7</v>
      </c>
      <c r="M86" s="15">
        <v>7</v>
      </c>
      <c r="N86" s="15">
        <v>0</v>
      </c>
      <c r="O86" s="15"/>
      <c r="P86" s="15">
        <v>0</v>
      </c>
      <c r="Q86" s="16">
        <f t="shared" si="3"/>
        <v>14</v>
      </c>
      <c r="R86" s="15">
        <v>35</v>
      </c>
      <c r="S86" s="17">
        <f t="shared" si="4"/>
        <v>0.4</v>
      </c>
      <c r="T86" s="18">
        <v>0</v>
      </c>
      <c r="U86" s="18">
        <f t="shared" si="5"/>
        <v>14</v>
      </c>
      <c r="V86" s="19" t="s">
        <v>561</v>
      </c>
      <c r="W86" s="11" t="s">
        <v>198</v>
      </c>
    </row>
    <row r="87" spans="1:23" ht="56.25">
      <c r="A87" s="25" t="s">
        <v>493</v>
      </c>
      <c r="B87" s="11" t="s">
        <v>30</v>
      </c>
      <c r="C87" s="26" t="s">
        <v>388</v>
      </c>
      <c r="D87" s="21" t="s">
        <v>236</v>
      </c>
      <c r="E87" s="11" t="s">
        <v>237</v>
      </c>
      <c r="F87" s="20" t="s">
        <v>238</v>
      </c>
      <c r="G87" s="11" t="s">
        <v>40</v>
      </c>
      <c r="H87" s="14">
        <v>39147</v>
      </c>
      <c r="I87" s="11" t="s">
        <v>34</v>
      </c>
      <c r="J87" s="11" t="s">
        <v>64</v>
      </c>
      <c r="K87" s="11">
        <v>10</v>
      </c>
      <c r="L87" s="15">
        <v>2</v>
      </c>
      <c r="M87" s="15">
        <v>1</v>
      </c>
      <c r="N87" s="15">
        <v>0</v>
      </c>
      <c r="O87" s="15">
        <v>0</v>
      </c>
      <c r="P87" s="15">
        <v>7</v>
      </c>
      <c r="Q87" s="16">
        <f t="shared" si="3"/>
        <v>10</v>
      </c>
      <c r="R87" s="15">
        <v>35</v>
      </c>
      <c r="S87" s="17">
        <f t="shared" si="4"/>
        <v>0.2857142857142857</v>
      </c>
      <c r="T87" s="18">
        <v>0</v>
      </c>
      <c r="U87" s="18">
        <f t="shared" si="5"/>
        <v>10</v>
      </c>
      <c r="V87" s="19" t="s">
        <v>560</v>
      </c>
      <c r="W87" s="11" t="s">
        <v>65</v>
      </c>
    </row>
    <row r="88" spans="1:23" ht="75">
      <c r="A88" s="25" t="s">
        <v>494</v>
      </c>
      <c r="B88" s="11" t="s">
        <v>30</v>
      </c>
      <c r="C88" s="26" t="s">
        <v>368</v>
      </c>
      <c r="D88" s="12" t="s">
        <v>199</v>
      </c>
      <c r="E88" s="13" t="s">
        <v>200</v>
      </c>
      <c r="F88" s="13" t="s">
        <v>201</v>
      </c>
      <c r="G88" s="11" t="s">
        <v>40</v>
      </c>
      <c r="H88" s="14">
        <v>39196</v>
      </c>
      <c r="I88" s="11" t="s">
        <v>34</v>
      </c>
      <c r="J88" s="11" t="s">
        <v>574</v>
      </c>
      <c r="K88" s="11">
        <v>10</v>
      </c>
      <c r="L88" s="15">
        <v>0</v>
      </c>
      <c r="M88" s="15">
        <v>7</v>
      </c>
      <c r="N88" s="15"/>
      <c r="O88" s="15"/>
      <c r="P88" s="15">
        <v>1</v>
      </c>
      <c r="Q88" s="16">
        <f t="shared" si="3"/>
        <v>8</v>
      </c>
      <c r="R88" s="15">
        <v>35</v>
      </c>
      <c r="S88" s="17">
        <f t="shared" si="4"/>
        <v>0.22857142857142856</v>
      </c>
      <c r="T88" s="18">
        <v>0</v>
      </c>
      <c r="U88" s="18">
        <f t="shared" si="5"/>
        <v>8</v>
      </c>
      <c r="V88" s="19" t="s">
        <v>560</v>
      </c>
      <c r="W88" s="11" t="s">
        <v>194</v>
      </c>
    </row>
    <row r="89" spans="1:23" ht="131.25">
      <c r="A89" s="25" t="s">
        <v>495</v>
      </c>
      <c r="B89" s="11" t="s">
        <v>30</v>
      </c>
      <c r="C89" s="26" t="s">
        <v>372</v>
      </c>
      <c r="D89" s="12" t="s">
        <v>206</v>
      </c>
      <c r="E89" s="13" t="s">
        <v>207</v>
      </c>
      <c r="F89" s="13" t="s">
        <v>131</v>
      </c>
      <c r="G89" s="11" t="s">
        <v>63</v>
      </c>
      <c r="H89" s="14" t="s">
        <v>208</v>
      </c>
      <c r="I89" s="11" t="s">
        <v>34</v>
      </c>
      <c r="J89" s="11" t="s">
        <v>103</v>
      </c>
      <c r="K89" s="11">
        <v>10</v>
      </c>
      <c r="L89" s="15">
        <v>7</v>
      </c>
      <c r="M89" s="15">
        <v>0</v>
      </c>
      <c r="N89" s="15">
        <v>0</v>
      </c>
      <c r="O89" s="15">
        <v>0</v>
      </c>
      <c r="P89" s="15"/>
      <c r="Q89" s="16">
        <f t="shared" si="3"/>
        <v>7</v>
      </c>
      <c r="R89" s="15">
        <v>35</v>
      </c>
      <c r="S89" s="17">
        <f t="shared" si="4"/>
        <v>0.2</v>
      </c>
      <c r="T89" s="18">
        <v>0</v>
      </c>
      <c r="U89" s="18">
        <f t="shared" si="5"/>
        <v>7</v>
      </c>
      <c r="V89" s="19" t="s">
        <v>560</v>
      </c>
      <c r="W89" s="11" t="s">
        <v>104</v>
      </c>
    </row>
    <row r="90" spans="1:23" ht="56.25">
      <c r="A90" s="25" t="s">
        <v>496</v>
      </c>
      <c r="B90" s="11" t="s">
        <v>30</v>
      </c>
      <c r="C90" s="26" t="s">
        <v>387</v>
      </c>
      <c r="D90" s="12" t="s">
        <v>232</v>
      </c>
      <c r="E90" s="13" t="s">
        <v>233</v>
      </c>
      <c r="F90" s="13" t="s">
        <v>234</v>
      </c>
      <c r="G90" s="11" t="s">
        <v>40</v>
      </c>
      <c r="H90" s="14">
        <v>39116</v>
      </c>
      <c r="I90" s="11" t="s">
        <v>34</v>
      </c>
      <c r="J90" s="11" t="s">
        <v>41</v>
      </c>
      <c r="K90" s="11">
        <v>10</v>
      </c>
      <c r="L90" s="15"/>
      <c r="M90" s="15">
        <v>6</v>
      </c>
      <c r="N90" s="15"/>
      <c r="O90" s="15"/>
      <c r="P90" s="15">
        <v>1</v>
      </c>
      <c r="Q90" s="16">
        <f t="shared" si="3"/>
        <v>7</v>
      </c>
      <c r="R90" s="15">
        <v>35</v>
      </c>
      <c r="S90" s="17">
        <f t="shared" si="4"/>
        <v>0.2</v>
      </c>
      <c r="T90" s="18">
        <v>0</v>
      </c>
      <c r="U90" s="18">
        <f t="shared" si="5"/>
        <v>7</v>
      </c>
      <c r="V90" s="19" t="s">
        <v>560</v>
      </c>
      <c r="W90" s="11" t="s">
        <v>235</v>
      </c>
    </row>
    <row r="91" spans="1:23" ht="75">
      <c r="A91" s="25" t="s">
        <v>497</v>
      </c>
      <c r="B91" s="11" t="s">
        <v>30</v>
      </c>
      <c r="C91" s="26" t="s">
        <v>390</v>
      </c>
      <c r="D91" s="12" t="s">
        <v>239</v>
      </c>
      <c r="E91" s="13" t="s">
        <v>240</v>
      </c>
      <c r="F91" s="13" t="s">
        <v>62</v>
      </c>
      <c r="G91" s="11" t="s">
        <v>63</v>
      </c>
      <c r="H91" s="14">
        <v>39286</v>
      </c>
      <c r="I91" s="11" t="s">
        <v>34</v>
      </c>
      <c r="J91" s="11" t="s">
        <v>576</v>
      </c>
      <c r="K91" s="11">
        <v>10</v>
      </c>
      <c r="L91" s="15"/>
      <c r="M91" s="15"/>
      <c r="N91" s="15"/>
      <c r="O91" s="15"/>
      <c r="P91" s="15">
        <v>7</v>
      </c>
      <c r="Q91" s="16">
        <f t="shared" si="3"/>
        <v>7</v>
      </c>
      <c r="R91" s="15">
        <v>35</v>
      </c>
      <c r="S91" s="17">
        <f t="shared" si="4"/>
        <v>0.2</v>
      </c>
      <c r="T91" s="18">
        <v>0</v>
      </c>
      <c r="U91" s="18">
        <f t="shared" si="5"/>
        <v>7</v>
      </c>
      <c r="V91" s="19" t="s">
        <v>560</v>
      </c>
      <c r="W91" s="11" t="s">
        <v>211</v>
      </c>
    </row>
    <row r="92" spans="1:23" ht="75">
      <c r="A92" s="25" t="s">
        <v>498</v>
      </c>
      <c r="B92" s="11" t="s">
        <v>30</v>
      </c>
      <c r="C92" s="26" t="s">
        <v>366</v>
      </c>
      <c r="D92" s="12" t="s">
        <v>193</v>
      </c>
      <c r="E92" s="13" t="s">
        <v>93</v>
      </c>
      <c r="F92" s="13" t="s">
        <v>57</v>
      </c>
      <c r="G92" s="11" t="s">
        <v>40</v>
      </c>
      <c r="H92" s="14">
        <v>39430</v>
      </c>
      <c r="I92" s="11" t="s">
        <v>34</v>
      </c>
      <c r="J92" s="11" t="s">
        <v>574</v>
      </c>
      <c r="K92" s="11">
        <v>10</v>
      </c>
      <c r="L92" s="15">
        <v>0</v>
      </c>
      <c r="M92" s="15"/>
      <c r="N92" s="15"/>
      <c r="O92" s="15"/>
      <c r="P92" s="15">
        <v>6</v>
      </c>
      <c r="Q92" s="16">
        <f t="shared" si="3"/>
        <v>6</v>
      </c>
      <c r="R92" s="15">
        <v>35</v>
      </c>
      <c r="S92" s="17">
        <f t="shared" si="4"/>
        <v>0.17142857142857143</v>
      </c>
      <c r="T92" s="18">
        <v>0</v>
      </c>
      <c r="U92" s="18">
        <f t="shared" si="5"/>
        <v>6</v>
      </c>
      <c r="V92" s="19" t="s">
        <v>560</v>
      </c>
      <c r="W92" s="11" t="s">
        <v>194</v>
      </c>
    </row>
    <row r="93" spans="1:23" ht="131.25">
      <c r="A93" s="25" t="s">
        <v>499</v>
      </c>
      <c r="B93" s="11" t="s">
        <v>30</v>
      </c>
      <c r="C93" s="26" t="s">
        <v>391</v>
      </c>
      <c r="D93" s="12" t="s">
        <v>241</v>
      </c>
      <c r="E93" s="13" t="s">
        <v>196</v>
      </c>
      <c r="F93" s="13" t="s">
        <v>242</v>
      </c>
      <c r="G93" s="11" t="s">
        <v>63</v>
      </c>
      <c r="H93" s="14">
        <v>39192</v>
      </c>
      <c r="I93" s="11" t="s">
        <v>34</v>
      </c>
      <c r="J93" s="11" t="s">
        <v>103</v>
      </c>
      <c r="K93" s="11">
        <v>10</v>
      </c>
      <c r="L93" s="15"/>
      <c r="M93" s="15"/>
      <c r="N93" s="15">
        <v>0</v>
      </c>
      <c r="O93" s="15"/>
      <c r="P93" s="15">
        <v>6</v>
      </c>
      <c r="Q93" s="16">
        <f t="shared" si="3"/>
        <v>6</v>
      </c>
      <c r="R93" s="15">
        <v>35</v>
      </c>
      <c r="S93" s="17">
        <f t="shared" si="4"/>
        <v>0.17142857142857143</v>
      </c>
      <c r="T93" s="18">
        <v>0</v>
      </c>
      <c r="U93" s="18">
        <f t="shared" si="5"/>
        <v>6</v>
      </c>
      <c r="V93" s="19" t="s">
        <v>560</v>
      </c>
      <c r="W93" s="11" t="s">
        <v>104</v>
      </c>
    </row>
    <row r="94" spans="1:23" ht="75">
      <c r="A94" s="25" t="s">
        <v>500</v>
      </c>
      <c r="B94" s="11" t="s">
        <v>30</v>
      </c>
      <c r="C94" s="26" t="s">
        <v>371</v>
      </c>
      <c r="D94" s="11" t="s">
        <v>204</v>
      </c>
      <c r="E94" s="11" t="s">
        <v>205</v>
      </c>
      <c r="F94" s="11" t="s">
        <v>175</v>
      </c>
      <c r="G94" s="11" t="s">
        <v>40</v>
      </c>
      <c r="H94" s="14">
        <v>39196</v>
      </c>
      <c r="I94" s="11" t="s">
        <v>34</v>
      </c>
      <c r="J94" s="11" t="s">
        <v>197</v>
      </c>
      <c r="K94" s="11">
        <v>10</v>
      </c>
      <c r="L94" s="15">
        <v>1</v>
      </c>
      <c r="M94" s="15">
        <v>3</v>
      </c>
      <c r="N94" s="15">
        <v>0</v>
      </c>
      <c r="O94" s="15"/>
      <c r="P94" s="15">
        <v>0</v>
      </c>
      <c r="Q94" s="16">
        <f t="shared" si="3"/>
        <v>4</v>
      </c>
      <c r="R94" s="15">
        <v>35</v>
      </c>
      <c r="S94" s="17">
        <f t="shared" si="4"/>
        <v>0.11428571428571428</v>
      </c>
      <c r="T94" s="18">
        <v>0</v>
      </c>
      <c r="U94" s="18">
        <f t="shared" si="5"/>
        <v>4</v>
      </c>
      <c r="V94" s="19" t="s">
        <v>560</v>
      </c>
      <c r="W94" s="11" t="s">
        <v>198</v>
      </c>
    </row>
    <row r="95" spans="1:23" ht="75">
      <c r="A95" s="25" t="s">
        <v>501</v>
      </c>
      <c r="B95" s="11" t="s">
        <v>30</v>
      </c>
      <c r="C95" s="26" t="s">
        <v>401</v>
      </c>
      <c r="D95" s="12" t="s">
        <v>255</v>
      </c>
      <c r="E95" s="13" t="s">
        <v>256</v>
      </c>
      <c r="F95" s="13" t="s">
        <v>172</v>
      </c>
      <c r="G95" s="11" t="s">
        <v>63</v>
      </c>
      <c r="H95" s="14">
        <v>39322</v>
      </c>
      <c r="I95" s="11" t="s">
        <v>34</v>
      </c>
      <c r="J95" s="11" t="s">
        <v>574</v>
      </c>
      <c r="K95" s="11">
        <v>10</v>
      </c>
      <c r="L95" s="15"/>
      <c r="M95" s="15"/>
      <c r="N95" s="15">
        <v>4</v>
      </c>
      <c r="O95" s="15"/>
      <c r="P95" s="15">
        <v>0</v>
      </c>
      <c r="Q95" s="16">
        <f t="shared" si="3"/>
        <v>4</v>
      </c>
      <c r="R95" s="15">
        <v>35</v>
      </c>
      <c r="S95" s="17">
        <f t="shared" si="4"/>
        <v>0.11428571428571428</v>
      </c>
      <c r="T95" s="18">
        <v>0</v>
      </c>
      <c r="U95" s="18">
        <f t="shared" si="5"/>
        <v>4</v>
      </c>
      <c r="V95" s="19" t="s">
        <v>560</v>
      </c>
      <c r="W95" s="11" t="s">
        <v>194</v>
      </c>
    </row>
    <row r="96" spans="1:23" ht="56.25">
      <c r="A96" s="25" t="s">
        <v>502</v>
      </c>
      <c r="B96" s="11" t="s">
        <v>30</v>
      </c>
      <c r="C96" s="26" t="s">
        <v>380</v>
      </c>
      <c r="D96" s="12" t="s">
        <v>378</v>
      </c>
      <c r="E96" s="13" t="s">
        <v>379</v>
      </c>
      <c r="F96" s="13" t="s">
        <v>141</v>
      </c>
      <c r="G96" s="11" t="s">
        <v>40</v>
      </c>
      <c r="H96" s="14">
        <v>39338</v>
      </c>
      <c r="I96" s="11" t="s">
        <v>34</v>
      </c>
      <c r="J96" s="14" t="s">
        <v>51</v>
      </c>
      <c r="K96" s="11">
        <v>10</v>
      </c>
      <c r="L96" s="15">
        <v>1</v>
      </c>
      <c r="M96" s="15"/>
      <c r="N96" s="15">
        <v>0</v>
      </c>
      <c r="O96" s="15"/>
      <c r="P96" s="15">
        <v>1</v>
      </c>
      <c r="Q96" s="16">
        <f t="shared" si="3"/>
        <v>2</v>
      </c>
      <c r="R96" s="15">
        <v>35</v>
      </c>
      <c r="S96" s="17">
        <f t="shared" si="4"/>
        <v>0.05714285714285714</v>
      </c>
      <c r="T96" s="18">
        <v>0</v>
      </c>
      <c r="U96" s="18">
        <f t="shared" si="5"/>
        <v>2</v>
      </c>
      <c r="V96" s="19" t="s">
        <v>560</v>
      </c>
      <c r="W96" s="11" t="s">
        <v>218</v>
      </c>
    </row>
    <row r="97" spans="1:23" ht="75">
      <c r="A97" s="25" t="s">
        <v>503</v>
      </c>
      <c r="B97" s="11" t="s">
        <v>30</v>
      </c>
      <c r="C97" s="26" t="s">
        <v>370</v>
      </c>
      <c r="D97" s="12" t="s">
        <v>202</v>
      </c>
      <c r="E97" s="13" t="s">
        <v>203</v>
      </c>
      <c r="F97" s="13" t="s">
        <v>57</v>
      </c>
      <c r="G97" s="11" t="s">
        <v>40</v>
      </c>
      <c r="H97" s="14">
        <v>39331</v>
      </c>
      <c r="I97" s="11" t="s">
        <v>34</v>
      </c>
      <c r="J97" s="11" t="s">
        <v>574</v>
      </c>
      <c r="K97" s="11">
        <v>10</v>
      </c>
      <c r="L97" s="15">
        <v>0</v>
      </c>
      <c r="M97" s="15">
        <v>0</v>
      </c>
      <c r="N97" s="15">
        <v>0</v>
      </c>
      <c r="O97" s="15">
        <v>0</v>
      </c>
      <c r="P97" s="15">
        <v>1</v>
      </c>
      <c r="Q97" s="16">
        <f t="shared" si="3"/>
        <v>1</v>
      </c>
      <c r="R97" s="15">
        <v>35</v>
      </c>
      <c r="S97" s="17">
        <f t="shared" si="4"/>
        <v>0.02857142857142857</v>
      </c>
      <c r="T97" s="18">
        <v>0</v>
      </c>
      <c r="U97" s="18">
        <f t="shared" si="5"/>
        <v>1</v>
      </c>
      <c r="V97" s="19" t="s">
        <v>560</v>
      </c>
      <c r="W97" s="11" t="s">
        <v>194</v>
      </c>
    </row>
    <row r="98" spans="1:23" ht="75">
      <c r="A98" s="25" t="s">
        <v>504</v>
      </c>
      <c r="B98" s="11" t="s">
        <v>30</v>
      </c>
      <c r="C98" s="26" t="s">
        <v>375</v>
      </c>
      <c r="D98" s="12" t="s">
        <v>214</v>
      </c>
      <c r="E98" s="13" t="s">
        <v>200</v>
      </c>
      <c r="F98" s="13" t="s">
        <v>94</v>
      </c>
      <c r="G98" s="11" t="s">
        <v>40</v>
      </c>
      <c r="H98" s="14">
        <v>39384</v>
      </c>
      <c r="I98" s="11" t="s">
        <v>34</v>
      </c>
      <c r="J98" s="11" t="s">
        <v>574</v>
      </c>
      <c r="K98" s="11">
        <v>10</v>
      </c>
      <c r="L98" s="15"/>
      <c r="M98" s="15"/>
      <c r="N98" s="15">
        <v>0</v>
      </c>
      <c r="O98" s="15"/>
      <c r="P98" s="15">
        <v>1</v>
      </c>
      <c r="Q98" s="16">
        <f t="shared" si="3"/>
        <v>1</v>
      </c>
      <c r="R98" s="15">
        <v>35</v>
      </c>
      <c r="S98" s="17">
        <f t="shared" si="4"/>
        <v>0.02857142857142857</v>
      </c>
      <c r="T98" s="18">
        <v>0</v>
      </c>
      <c r="U98" s="18">
        <f t="shared" si="5"/>
        <v>1</v>
      </c>
      <c r="V98" s="19" t="s">
        <v>560</v>
      </c>
      <c r="W98" s="11" t="s">
        <v>194</v>
      </c>
    </row>
    <row r="99" spans="1:23" ht="75">
      <c r="A99" s="25" t="s">
        <v>505</v>
      </c>
      <c r="B99" s="11" t="s">
        <v>30</v>
      </c>
      <c r="C99" s="26" t="s">
        <v>382</v>
      </c>
      <c r="D99" s="12" t="s">
        <v>222</v>
      </c>
      <c r="E99" s="13" t="s">
        <v>223</v>
      </c>
      <c r="F99" s="13" t="s">
        <v>45</v>
      </c>
      <c r="G99" s="11" t="s">
        <v>40</v>
      </c>
      <c r="H99" s="14">
        <v>39239</v>
      </c>
      <c r="I99" s="11" t="s">
        <v>34</v>
      </c>
      <c r="J99" s="11" t="s">
        <v>574</v>
      </c>
      <c r="K99" s="11">
        <v>10</v>
      </c>
      <c r="L99" s="15"/>
      <c r="M99" s="15"/>
      <c r="N99" s="15">
        <v>0</v>
      </c>
      <c r="O99" s="15"/>
      <c r="P99" s="15">
        <v>1</v>
      </c>
      <c r="Q99" s="16">
        <f t="shared" si="3"/>
        <v>1</v>
      </c>
      <c r="R99" s="15">
        <v>35</v>
      </c>
      <c r="S99" s="17">
        <f t="shared" si="4"/>
        <v>0.02857142857142857</v>
      </c>
      <c r="T99" s="18">
        <v>0</v>
      </c>
      <c r="U99" s="18">
        <f t="shared" si="5"/>
        <v>1</v>
      </c>
      <c r="V99" s="19" t="s">
        <v>560</v>
      </c>
      <c r="W99" s="11" t="s">
        <v>217</v>
      </c>
    </row>
    <row r="100" spans="1:23" ht="75">
      <c r="A100" s="25" t="s">
        <v>506</v>
      </c>
      <c r="B100" s="11" t="s">
        <v>30</v>
      </c>
      <c r="C100" s="26" t="s">
        <v>398</v>
      </c>
      <c r="D100" s="12" t="s">
        <v>250</v>
      </c>
      <c r="E100" s="13" t="s">
        <v>251</v>
      </c>
      <c r="F100" s="13" t="s">
        <v>123</v>
      </c>
      <c r="G100" s="11" t="s">
        <v>40</v>
      </c>
      <c r="H100" s="14">
        <v>39388</v>
      </c>
      <c r="I100" s="11" t="s">
        <v>34</v>
      </c>
      <c r="J100" s="11" t="s">
        <v>574</v>
      </c>
      <c r="K100" s="11">
        <v>10</v>
      </c>
      <c r="L100" s="15"/>
      <c r="M100" s="15">
        <v>0</v>
      </c>
      <c r="N100" s="15">
        <v>0</v>
      </c>
      <c r="O100" s="15"/>
      <c r="P100" s="15">
        <v>1</v>
      </c>
      <c r="Q100" s="16">
        <f t="shared" si="3"/>
        <v>1</v>
      </c>
      <c r="R100" s="15">
        <v>35</v>
      </c>
      <c r="S100" s="17">
        <f t="shared" si="4"/>
        <v>0.02857142857142857</v>
      </c>
      <c r="T100" s="18">
        <v>0</v>
      </c>
      <c r="U100" s="18">
        <f t="shared" si="5"/>
        <v>1</v>
      </c>
      <c r="V100" s="19" t="s">
        <v>560</v>
      </c>
      <c r="W100" s="11" t="s">
        <v>194</v>
      </c>
    </row>
    <row r="101" spans="1:23" ht="75">
      <c r="A101" s="25" t="s">
        <v>507</v>
      </c>
      <c r="B101" s="11" t="s">
        <v>30</v>
      </c>
      <c r="C101" s="26" t="s">
        <v>400</v>
      </c>
      <c r="D101" s="12" t="s">
        <v>253</v>
      </c>
      <c r="E101" s="13" t="s">
        <v>182</v>
      </c>
      <c r="F101" s="13" t="s">
        <v>254</v>
      </c>
      <c r="G101" s="11" t="s">
        <v>63</v>
      </c>
      <c r="H101" s="14">
        <v>39109</v>
      </c>
      <c r="I101" s="11" t="s">
        <v>34</v>
      </c>
      <c r="J101" s="11" t="s">
        <v>574</v>
      </c>
      <c r="K101" s="11">
        <v>10</v>
      </c>
      <c r="L101" s="15"/>
      <c r="M101" s="15">
        <v>0</v>
      </c>
      <c r="N101" s="15"/>
      <c r="O101" s="15">
        <v>0</v>
      </c>
      <c r="P101" s="15">
        <v>1</v>
      </c>
      <c r="Q101" s="16">
        <f t="shared" si="3"/>
        <v>1</v>
      </c>
      <c r="R101" s="15">
        <v>35</v>
      </c>
      <c r="S101" s="17">
        <f t="shared" si="4"/>
        <v>0.02857142857142857</v>
      </c>
      <c r="T101" s="18">
        <v>0</v>
      </c>
      <c r="U101" s="18">
        <f t="shared" si="5"/>
        <v>1</v>
      </c>
      <c r="V101" s="19" t="s">
        <v>560</v>
      </c>
      <c r="W101" s="11" t="s">
        <v>194</v>
      </c>
    </row>
    <row r="102" spans="1:23" ht="56.25">
      <c r="A102" s="25" t="s">
        <v>508</v>
      </c>
      <c r="B102" s="11" t="s">
        <v>30</v>
      </c>
      <c r="C102" s="26" t="s">
        <v>365</v>
      </c>
      <c r="D102" s="21" t="s">
        <v>192</v>
      </c>
      <c r="E102" s="13" t="s">
        <v>80</v>
      </c>
      <c r="F102" s="13" t="s">
        <v>99</v>
      </c>
      <c r="G102" s="11" t="s">
        <v>40</v>
      </c>
      <c r="H102" s="14">
        <v>39145</v>
      </c>
      <c r="I102" s="11" t="s">
        <v>34</v>
      </c>
      <c r="J102" s="11" t="s">
        <v>64</v>
      </c>
      <c r="K102" s="11">
        <v>10</v>
      </c>
      <c r="L102" s="15"/>
      <c r="M102" s="15"/>
      <c r="N102" s="15"/>
      <c r="O102" s="15"/>
      <c r="P102" s="15">
        <v>0</v>
      </c>
      <c r="Q102" s="16">
        <f t="shared" si="3"/>
        <v>0</v>
      </c>
      <c r="R102" s="15">
        <v>35</v>
      </c>
      <c r="S102" s="17">
        <f t="shared" si="4"/>
        <v>0</v>
      </c>
      <c r="T102" s="18">
        <v>0</v>
      </c>
      <c r="U102" s="18">
        <f t="shared" si="5"/>
        <v>0</v>
      </c>
      <c r="V102" s="19" t="s">
        <v>560</v>
      </c>
      <c r="W102" s="11" t="s">
        <v>65</v>
      </c>
    </row>
    <row r="103" spans="1:23" ht="75">
      <c r="A103" s="25" t="s">
        <v>509</v>
      </c>
      <c r="B103" s="11" t="s">
        <v>30</v>
      </c>
      <c r="C103" s="26" t="s">
        <v>369</v>
      </c>
      <c r="D103" s="11" t="s">
        <v>202</v>
      </c>
      <c r="E103" s="11" t="s">
        <v>44</v>
      </c>
      <c r="F103" s="11" t="s">
        <v>57</v>
      </c>
      <c r="G103" s="11" t="s">
        <v>40</v>
      </c>
      <c r="H103" s="14">
        <v>39137</v>
      </c>
      <c r="I103" s="11" t="s">
        <v>34</v>
      </c>
      <c r="J103" s="11" t="s">
        <v>197</v>
      </c>
      <c r="K103" s="11">
        <v>10</v>
      </c>
      <c r="L103" s="15">
        <v>0</v>
      </c>
      <c r="M103" s="15"/>
      <c r="N103" s="15">
        <v>0</v>
      </c>
      <c r="O103" s="15"/>
      <c r="P103" s="15"/>
      <c r="Q103" s="16">
        <f aca="true" t="shared" si="6" ref="Q103:Q134">SUM(L103:P103)</f>
        <v>0</v>
      </c>
      <c r="R103" s="15">
        <v>35</v>
      </c>
      <c r="S103" s="17">
        <f aca="true" t="shared" si="7" ref="S103:S134">Q103/R103</f>
        <v>0</v>
      </c>
      <c r="T103" s="18">
        <v>0</v>
      </c>
      <c r="U103" s="18">
        <f aca="true" t="shared" si="8" ref="U103:U134">SUM(Q103,T103)</f>
        <v>0</v>
      </c>
      <c r="V103" s="19" t="s">
        <v>560</v>
      </c>
      <c r="W103" s="11" t="s">
        <v>198</v>
      </c>
    </row>
    <row r="104" spans="1:23" ht="75">
      <c r="A104" s="25" t="s">
        <v>510</v>
      </c>
      <c r="B104" s="11" t="s">
        <v>30</v>
      </c>
      <c r="C104" s="26" t="s">
        <v>373</v>
      </c>
      <c r="D104" s="12" t="s">
        <v>209</v>
      </c>
      <c r="E104" s="13" t="s">
        <v>182</v>
      </c>
      <c r="F104" s="13" t="s">
        <v>210</v>
      </c>
      <c r="G104" s="11" t="s">
        <v>63</v>
      </c>
      <c r="H104" s="14">
        <v>39313</v>
      </c>
      <c r="I104" s="11" t="s">
        <v>34</v>
      </c>
      <c r="J104" s="11" t="s">
        <v>576</v>
      </c>
      <c r="K104" s="11">
        <v>10</v>
      </c>
      <c r="L104" s="15"/>
      <c r="M104" s="15">
        <v>0</v>
      </c>
      <c r="N104" s="15"/>
      <c r="O104" s="15"/>
      <c r="P104" s="15">
        <v>0</v>
      </c>
      <c r="Q104" s="16">
        <f t="shared" si="6"/>
        <v>0</v>
      </c>
      <c r="R104" s="15">
        <v>35</v>
      </c>
      <c r="S104" s="17">
        <f t="shared" si="7"/>
        <v>0</v>
      </c>
      <c r="T104" s="18">
        <v>0</v>
      </c>
      <c r="U104" s="18">
        <f t="shared" si="8"/>
        <v>0</v>
      </c>
      <c r="V104" s="19" t="s">
        <v>560</v>
      </c>
      <c r="W104" s="11" t="s">
        <v>211</v>
      </c>
    </row>
    <row r="105" spans="1:23" ht="75">
      <c r="A105" s="25" t="s">
        <v>511</v>
      </c>
      <c r="B105" s="11" t="s">
        <v>30</v>
      </c>
      <c r="C105" s="26" t="s">
        <v>374</v>
      </c>
      <c r="D105" s="11" t="s">
        <v>212</v>
      </c>
      <c r="E105" s="11" t="s">
        <v>213</v>
      </c>
      <c r="F105" s="11" t="s">
        <v>168</v>
      </c>
      <c r="G105" s="11" t="s">
        <v>40</v>
      </c>
      <c r="H105" s="14">
        <v>39252</v>
      </c>
      <c r="I105" s="11" t="s">
        <v>34</v>
      </c>
      <c r="J105" s="11" t="s">
        <v>197</v>
      </c>
      <c r="K105" s="11">
        <v>10</v>
      </c>
      <c r="L105" s="15">
        <v>0</v>
      </c>
      <c r="M105" s="15">
        <v>0</v>
      </c>
      <c r="N105" s="15">
        <v>0</v>
      </c>
      <c r="O105" s="15">
        <v>0</v>
      </c>
      <c r="P105" s="15"/>
      <c r="Q105" s="16">
        <f t="shared" si="6"/>
        <v>0</v>
      </c>
      <c r="R105" s="15">
        <v>35</v>
      </c>
      <c r="S105" s="17">
        <f t="shared" si="7"/>
        <v>0</v>
      </c>
      <c r="T105" s="18">
        <v>0</v>
      </c>
      <c r="U105" s="18">
        <f t="shared" si="8"/>
        <v>0</v>
      </c>
      <c r="V105" s="19" t="s">
        <v>560</v>
      </c>
      <c r="W105" s="11" t="s">
        <v>198</v>
      </c>
    </row>
    <row r="106" spans="1:23" ht="56.25">
      <c r="A106" s="25" t="s">
        <v>512</v>
      </c>
      <c r="B106" s="11" t="s">
        <v>30</v>
      </c>
      <c r="C106" s="26" t="s">
        <v>376</v>
      </c>
      <c r="D106" s="12" t="s">
        <v>215</v>
      </c>
      <c r="E106" s="13" t="s">
        <v>76</v>
      </c>
      <c r="F106" s="13" t="s">
        <v>172</v>
      </c>
      <c r="G106" s="11" t="s">
        <v>63</v>
      </c>
      <c r="H106" s="14">
        <v>39064</v>
      </c>
      <c r="I106" s="11" t="s">
        <v>34</v>
      </c>
      <c r="J106" s="11" t="s">
        <v>73</v>
      </c>
      <c r="K106" s="11">
        <v>10</v>
      </c>
      <c r="L106" s="15">
        <v>0</v>
      </c>
      <c r="M106" s="15">
        <v>0</v>
      </c>
      <c r="N106" s="15">
        <v>0</v>
      </c>
      <c r="O106" s="15"/>
      <c r="P106" s="15"/>
      <c r="Q106" s="16">
        <f t="shared" si="6"/>
        <v>0</v>
      </c>
      <c r="R106" s="15">
        <v>35</v>
      </c>
      <c r="S106" s="17">
        <f t="shared" si="7"/>
        <v>0</v>
      </c>
      <c r="T106" s="18">
        <v>0</v>
      </c>
      <c r="U106" s="18">
        <f t="shared" si="8"/>
        <v>0</v>
      </c>
      <c r="V106" s="19" t="s">
        <v>560</v>
      </c>
      <c r="W106" s="11" t="s">
        <v>74</v>
      </c>
    </row>
    <row r="107" spans="1:23" ht="75">
      <c r="A107" s="25" t="s">
        <v>513</v>
      </c>
      <c r="B107" s="11" t="s">
        <v>30</v>
      </c>
      <c r="C107" s="26" t="s">
        <v>377</v>
      </c>
      <c r="D107" s="12" t="s">
        <v>216</v>
      </c>
      <c r="E107" s="13" t="s">
        <v>181</v>
      </c>
      <c r="F107" s="13" t="s">
        <v>172</v>
      </c>
      <c r="G107" s="11" t="s">
        <v>63</v>
      </c>
      <c r="H107" s="14">
        <v>39134</v>
      </c>
      <c r="I107" s="11" t="s">
        <v>34</v>
      </c>
      <c r="J107" s="11" t="s">
        <v>46</v>
      </c>
      <c r="K107" s="11">
        <v>10</v>
      </c>
      <c r="L107" s="15"/>
      <c r="M107" s="15">
        <v>0</v>
      </c>
      <c r="N107" s="15">
        <v>0</v>
      </c>
      <c r="O107" s="15">
        <v>0</v>
      </c>
      <c r="P107" s="15">
        <v>0</v>
      </c>
      <c r="Q107" s="16">
        <f t="shared" si="6"/>
        <v>0</v>
      </c>
      <c r="R107" s="15">
        <v>35</v>
      </c>
      <c r="S107" s="17">
        <f t="shared" si="7"/>
        <v>0</v>
      </c>
      <c r="T107" s="18">
        <v>0</v>
      </c>
      <c r="U107" s="18">
        <f t="shared" si="8"/>
        <v>0</v>
      </c>
      <c r="V107" s="19" t="s">
        <v>560</v>
      </c>
      <c r="W107" s="11" t="s">
        <v>217</v>
      </c>
    </row>
    <row r="108" spans="1:23" ht="131.25">
      <c r="A108" s="25" t="s">
        <v>514</v>
      </c>
      <c r="B108" s="11" t="s">
        <v>30</v>
      </c>
      <c r="C108" s="26" t="s">
        <v>381</v>
      </c>
      <c r="D108" s="12" t="s">
        <v>219</v>
      </c>
      <c r="E108" s="13" t="s">
        <v>148</v>
      </c>
      <c r="F108" s="13" t="s">
        <v>220</v>
      </c>
      <c r="G108" s="11" t="s">
        <v>40</v>
      </c>
      <c r="H108" s="14" t="s">
        <v>221</v>
      </c>
      <c r="I108" s="11" t="s">
        <v>34</v>
      </c>
      <c r="J108" s="11" t="s">
        <v>103</v>
      </c>
      <c r="K108" s="11">
        <v>10</v>
      </c>
      <c r="L108" s="15"/>
      <c r="M108" s="15"/>
      <c r="N108" s="15"/>
      <c r="O108" s="15"/>
      <c r="P108" s="15"/>
      <c r="Q108" s="16">
        <f t="shared" si="6"/>
        <v>0</v>
      </c>
      <c r="R108" s="15">
        <v>35</v>
      </c>
      <c r="S108" s="17">
        <f t="shared" si="7"/>
        <v>0</v>
      </c>
      <c r="T108" s="18">
        <v>0</v>
      </c>
      <c r="U108" s="18">
        <f t="shared" si="8"/>
        <v>0</v>
      </c>
      <c r="V108" s="19" t="s">
        <v>560</v>
      </c>
      <c r="W108" s="11" t="s">
        <v>104</v>
      </c>
    </row>
    <row r="109" spans="1:23" ht="56.25">
      <c r="A109" s="25" t="s">
        <v>515</v>
      </c>
      <c r="B109" s="11" t="s">
        <v>30</v>
      </c>
      <c r="C109" s="26" t="s">
        <v>383</v>
      </c>
      <c r="D109" s="11" t="s">
        <v>225</v>
      </c>
      <c r="E109" s="11" t="s">
        <v>84</v>
      </c>
      <c r="F109" s="11" t="s">
        <v>151</v>
      </c>
      <c r="G109" s="11" t="s">
        <v>63</v>
      </c>
      <c r="H109" s="14">
        <v>39396</v>
      </c>
      <c r="I109" s="11" t="s">
        <v>34</v>
      </c>
      <c r="J109" s="11" t="s">
        <v>226</v>
      </c>
      <c r="K109" s="11">
        <v>10</v>
      </c>
      <c r="L109" s="15"/>
      <c r="M109" s="15"/>
      <c r="N109" s="15"/>
      <c r="O109" s="15"/>
      <c r="P109" s="15">
        <v>0</v>
      </c>
      <c r="Q109" s="16">
        <f t="shared" si="6"/>
        <v>0</v>
      </c>
      <c r="R109" s="15">
        <v>35</v>
      </c>
      <c r="S109" s="17">
        <f t="shared" si="7"/>
        <v>0</v>
      </c>
      <c r="T109" s="18">
        <v>0</v>
      </c>
      <c r="U109" s="18">
        <f t="shared" si="8"/>
        <v>0</v>
      </c>
      <c r="V109" s="19" t="s">
        <v>560</v>
      </c>
      <c r="W109" s="11" t="s">
        <v>227</v>
      </c>
    </row>
    <row r="110" spans="1:23" ht="56.25">
      <c r="A110" s="25" t="s">
        <v>516</v>
      </c>
      <c r="B110" s="11" t="s">
        <v>30</v>
      </c>
      <c r="C110" s="26" t="s">
        <v>385</v>
      </c>
      <c r="D110" s="21" t="s">
        <v>228</v>
      </c>
      <c r="E110" s="13" t="s">
        <v>384</v>
      </c>
      <c r="F110" s="13" t="s">
        <v>57</v>
      </c>
      <c r="G110" s="11" t="s">
        <v>40</v>
      </c>
      <c r="H110" s="14">
        <v>39425</v>
      </c>
      <c r="I110" s="11" t="s">
        <v>34</v>
      </c>
      <c r="J110" s="11" t="s">
        <v>64</v>
      </c>
      <c r="K110" s="11">
        <v>10</v>
      </c>
      <c r="L110" s="15"/>
      <c r="M110" s="15">
        <v>0</v>
      </c>
      <c r="N110" s="15">
        <v>0</v>
      </c>
      <c r="O110" s="15"/>
      <c r="P110" s="15"/>
      <c r="Q110" s="16">
        <f t="shared" si="6"/>
        <v>0</v>
      </c>
      <c r="R110" s="15">
        <v>35</v>
      </c>
      <c r="S110" s="17">
        <f t="shared" si="7"/>
        <v>0</v>
      </c>
      <c r="T110" s="18">
        <v>0</v>
      </c>
      <c r="U110" s="18">
        <f t="shared" si="8"/>
        <v>0</v>
      </c>
      <c r="V110" s="19" t="s">
        <v>560</v>
      </c>
      <c r="W110" s="11" t="s">
        <v>65</v>
      </c>
    </row>
    <row r="111" spans="1:23" ht="56.25">
      <c r="A111" s="25" t="s">
        <v>517</v>
      </c>
      <c r="B111" s="11" t="s">
        <v>30</v>
      </c>
      <c r="C111" s="26" t="s">
        <v>386</v>
      </c>
      <c r="D111" s="11" t="s">
        <v>229</v>
      </c>
      <c r="E111" s="11" t="s">
        <v>230</v>
      </c>
      <c r="F111" s="11" t="s">
        <v>231</v>
      </c>
      <c r="G111" s="11" t="s">
        <v>63</v>
      </c>
      <c r="H111" s="14">
        <v>39463</v>
      </c>
      <c r="I111" s="11" t="s">
        <v>34</v>
      </c>
      <c r="J111" s="11" t="s">
        <v>226</v>
      </c>
      <c r="K111" s="11">
        <v>10</v>
      </c>
      <c r="L111" s="15"/>
      <c r="M111" s="15"/>
      <c r="N111" s="15"/>
      <c r="O111" s="15"/>
      <c r="P111" s="15">
        <v>0</v>
      </c>
      <c r="Q111" s="16">
        <f t="shared" si="6"/>
        <v>0</v>
      </c>
      <c r="R111" s="15">
        <v>35</v>
      </c>
      <c r="S111" s="17">
        <f t="shared" si="7"/>
        <v>0</v>
      </c>
      <c r="T111" s="18">
        <v>0</v>
      </c>
      <c r="U111" s="18">
        <f t="shared" si="8"/>
        <v>0</v>
      </c>
      <c r="V111" s="19" t="s">
        <v>560</v>
      </c>
      <c r="W111" s="11" t="s">
        <v>227</v>
      </c>
    </row>
    <row r="112" spans="1:23" ht="75">
      <c r="A112" s="25" t="s">
        <v>518</v>
      </c>
      <c r="B112" s="11" t="s">
        <v>30</v>
      </c>
      <c r="C112" s="26" t="s">
        <v>389</v>
      </c>
      <c r="D112" s="12" t="s">
        <v>239</v>
      </c>
      <c r="E112" s="13" t="s">
        <v>196</v>
      </c>
      <c r="F112" s="13" t="s">
        <v>62</v>
      </c>
      <c r="G112" s="11" t="s">
        <v>63</v>
      </c>
      <c r="H112" s="14">
        <v>39286</v>
      </c>
      <c r="I112" s="11" t="s">
        <v>34</v>
      </c>
      <c r="J112" s="11" t="s">
        <v>576</v>
      </c>
      <c r="K112" s="11">
        <v>10</v>
      </c>
      <c r="L112" s="15"/>
      <c r="M112" s="15"/>
      <c r="N112" s="15"/>
      <c r="O112" s="15"/>
      <c r="P112" s="15"/>
      <c r="Q112" s="16">
        <f t="shared" si="6"/>
        <v>0</v>
      </c>
      <c r="R112" s="15">
        <v>35</v>
      </c>
      <c r="S112" s="17">
        <f t="shared" si="7"/>
        <v>0</v>
      </c>
      <c r="T112" s="18">
        <v>0</v>
      </c>
      <c r="U112" s="18">
        <f t="shared" si="8"/>
        <v>0</v>
      </c>
      <c r="V112" s="19" t="s">
        <v>560</v>
      </c>
      <c r="W112" s="11" t="s">
        <v>211</v>
      </c>
    </row>
    <row r="113" spans="1:23" ht="131.25">
      <c r="A113" s="25" t="s">
        <v>519</v>
      </c>
      <c r="B113" s="11" t="s">
        <v>30</v>
      </c>
      <c r="C113" s="26" t="s">
        <v>393</v>
      </c>
      <c r="D113" s="12" t="s">
        <v>243</v>
      </c>
      <c r="E113" s="13" t="s">
        <v>392</v>
      </c>
      <c r="F113" s="13" t="s">
        <v>81</v>
      </c>
      <c r="G113" s="11" t="s">
        <v>40</v>
      </c>
      <c r="H113" s="14" t="s">
        <v>244</v>
      </c>
      <c r="I113" s="11" t="s">
        <v>34</v>
      </c>
      <c r="J113" s="11" t="s">
        <v>103</v>
      </c>
      <c r="K113" s="11">
        <v>10</v>
      </c>
      <c r="L113" s="15"/>
      <c r="M113" s="15"/>
      <c r="N113" s="15"/>
      <c r="O113" s="15"/>
      <c r="P113" s="15"/>
      <c r="Q113" s="16">
        <f t="shared" si="6"/>
        <v>0</v>
      </c>
      <c r="R113" s="15">
        <v>35</v>
      </c>
      <c r="S113" s="17">
        <f t="shared" si="7"/>
        <v>0</v>
      </c>
      <c r="T113" s="18">
        <v>0</v>
      </c>
      <c r="U113" s="18">
        <f t="shared" si="8"/>
        <v>0</v>
      </c>
      <c r="V113" s="19" t="s">
        <v>560</v>
      </c>
      <c r="W113" s="11" t="s">
        <v>104</v>
      </c>
    </row>
    <row r="114" spans="1:23" ht="75">
      <c r="A114" s="25" t="s">
        <v>520</v>
      </c>
      <c r="B114" s="11" t="s">
        <v>30</v>
      </c>
      <c r="C114" s="26" t="s">
        <v>394</v>
      </c>
      <c r="D114" s="11" t="s">
        <v>245</v>
      </c>
      <c r="E114" s="11" t="s">
        <v>80</v>
      </c>
      <c r="F114" s="11" t="s">
        <v>224</v>
      </c>
      <c r="G114" s="11" t="s">
        <v>40</v>
      </c>
      <c r="H114" s="14">
        <v>39550</v>
      </c>
      <c r="I114" s="11" t="s">
        <v>34</v>
      </c>
      <c r="J114" s="11" t="s">
        <v>197</v>
      </c>
      <c r="K114" s="11">
        <v>10</v>
      </c>
      <c r="L114" s="15">
        <v>0</v>
      </c>
      <c r="M114" s="15"/>
      <c r="N114" s="15">
        <v>0</v>
      </c>
      <c r="O114" s="15">
        <v>0</v>
      </c>
      <c r="P114" s="15"/>
      <c r="Q114" s="16">
        <f t="shared" si="6"/>
        <v>0</v>
      </c>
      <c r="R114" s="15">
        <v>35</v>
      </c>
      <c r="S114" s="17">
        <f t="shared" si="7"/>
        <v>0</v>
      </c>
      <c r="T114" s="18">
        <v>0</v>
      </c>
      <c r="U114" s="18">
        <f t="shared" si="8"/>
        <v>0</v>
      </c>
      <c r="V114" s="19" t="s">
        <v>560</v>
      </c>
      <c r="W114" s="11" t="s">
        <v>198</v>
      </c>
    </row>
    <row r="115" spans="1:23" ht="75">
      <c r="A115" s="25" t="s">
        <v>521</v>
      </c>
      <c r="B115" s="11" t="s">
        <v>30</v>
      </c>
      <c r="C115" s="26" t="s">
        <v>395</v>
      </c>
      <c r="D115" s="12" t="s">
        <v>246</v>
      </c>
      <c r="E115" s="13" t="s">
        <v>182</v>
      </c>
      <c r="F115" s="13" t="s">
        <v>247</v>
      </c>
      <c r="G115" s="11" t="s">
        <v>63</v>
      </c>
      <c r="H115" s="14">
        <v>39241</v>
      </c>
      <c r="I115" s="11" t="s">
        <v>34</v>
      </c>
      <c r="J115" s="11" t="s">
        <v>574</v>
      </c>
      <c r="K115" s="11">
        <v>10</v>
      </c>
      <c r="L115" s="15"/>
      <c r="M115" s="15">
        <v>0</v>
      </c>
      <c r="N115" s="15">
        <v>0</v>
      </c>
      <c r="O115" s="15"/>
      <c r="P115" s="15">
        <v>0</v>
      </c>
      <c r="Q115" s="16">
        <f t="shared" si="6"/>
        <v>0</v>
      </c>
      <c r="R115" s="15">
        <v>35</v>
      </c>
      <c r="S115" s="17">
        <f t="shared" si="7"/>
        <v>0</v>
      </c>
      <c r="T115" s="18">
        <v>0</v>
      </c>
      <c r="U115" s="18">
        <f t="shared" si="8"/>
        <v>0</v>
      </c>
      <c r="V115" s="19" t="s">
        <v>560</v>
      </c>
      <c r="W115" s="11" t="s">
        <v>194</v>
      </c>
    </row>
    <row r="116" spans="1:23" ht="75">
      <c r="A116" s="25" t="s">
        <v>522</v>
      </c>
      <c r="B116" s="11" t="s">
        <v>30</v>
      </c>
      <c r="C116" s="26" t="s">
        <v>396</v>
      </c>
      <c r="D116" s="12" t="s">
        <v>248</v>
      </c>
      <c r="E116" s="13" t="s">
        <v>159</v>
      </c>
      <c r="F116" s="13" t="s">
        <v>231</v>
      </c>
      <c r="G116" s="11" t="s">
        <v>63</v>
      </c>
      <c r="H116" s="14">
        <v>39317</v>
      </c>
      <c r="I116" s="11" t="s">
        <v>34</v>
      </c>
      <c r="J116" s="11" t="s">
        <v>576</v>
      </c>
      <c r="K116" s="11">
        <v>10</v>
      </c>
      <c r="L116" s="15">
        <v>0</v>
      </c>
      <c r="M116" s="15">
        <v>0</v>
      </c>
      <c r="N116" s="15"/>
      <c r="O116" s="15">
        <v>0</v>
      </c>
      <c r="P116" s="15">
        <v>0</v>
      </c>
      <c r="Q116" s="16">
        <f t="shared" si="6"/>
        <v>0</v>
      </c>
      <c r="R116" s="15">
        <v>35</v>
      </c>
      <c r="S116" s="17">
        <f t="shared" si="7"/>
        <v>0</v>
      </c>
      <c r="T116" s="18">
        <v>0</v>
      </c>
      <c r="U116" s="18">
        <f t="shared" si="8"/>
        <v>0</v>
      </c>
      <c r="V116" s="19" t="s">
        <v>560</v>
      </c>
      <c r="W116" s="11" t="s">
        <v>211</v>
      </c>
    </row>
    <row r="117" spans="1:23" ht="75">
      <c r="A117" s="25" t="s">
        <v>523</v>
      </c>
      <c r="B117" s="11" t="s">
        <v>30</v>
      </c>
      <c r="C117" s="26" t="s">
        <v>397</v>
      </c>
      <c r="D117" s="12" t="s">
        <v>249</v>
      </c>
      <c r="E117" s="13" t="s">
        <v>44</v>
      </c>
      <c r="F117" s="13" t="s">
        <v>201</v>
      </c>
      <c r="G117" s="11" t="s">
        <v>40</v>
      </c>
      <c r="H117" s="14">
        <v>39221</v>
      </c>
      <c r="I117" s="11" t="s">
        <v>34</v>
      </c>
      <c r="J117" s="11" t="s">
        <v>574</v>
      </c>
      <c r="K117" s="11">
        <v>10</v>
      </c>
      <c r="L117" s="15">
        <v>0</v>
      </c>
      <c r="M117" s="15">
        <v>0</v>
      </c>
      <c r="N117" s="15">
        <v>0</v>
      </c>
      <c r="O117" s="15">
        <v>0</v>
      </c>
      <c r="P117" s="15">
        <v>0</v>
      </c>
      <c r="Q117" s="16">
        <f t="shared" si="6"/>
        <v>0</v>
      </c>
      <c r="R117" s="15">
        <v>35</v>
      </c>
      <c r="S117" s="17">
        <f t="shared" si="7"/>
        <v>0</v>
      </c>
      <c r="T117" s="18">
        <v>0</v>
      </c>
      <c r="U117" s="18">
        <f t="shared" si="8"/>
        <v>0</v>
      </c>
      <c r="V117" s="19" t="s">
        <v>560</v>
      </c>
      <c r="W117" s="11" t="s">
        <v>194</v>
      </c>
    </row>
    <row r="118" spans="1:23" ht="75">
      <c r="A118" s="25" t="s">
        <v>524</v>
      </c>
      <c r="B118" s="11" t="s">
        <v>30</v>
      </c>
      <c r="C118" s="26" t="s">
        <v>399</v>
      </c>
      <c r="D118" s="12" t="s">
        <v>252</v>
      </c>
      <c r="E118" s="13" t="s">
        <v>207</v>
      </c>
      <c r="F118" s="13" t="s">
        <v>172</v>
      </c>
      <c r="G118" s="11" t="s">
        <v>63</v>
      </c>
      <c r="H118" s="14">
        <v>39321</v>
      </c>
      <c r="I118" s="11" t="s">
        <v>34</v>
      </c>
      <c r="J118" s="11" t="s">
        <v>576</v>
      </c>
      <c r="K118" s="11">
        <v>10</v>
      </c>
      <c r="L118" s="15"/>
      <c r="M118" s="15">
        <v>0</v>
      </c>
      <c r="N118" s="15"/>
      <c r="O118" s="15"/>
      <c r="P118" s="15">
        <v>0</v>
      </c>
      <c r="Q118" s="16">
        <f t="shared" si="6"/>
        <v>0</v>
      </c>
      <c r="R118" s="15">
        <v>35</v>
      </c>
      <c r="S118" s="17">
        <f t="shared" si="7"/>
        <v>0</v>
      </c>
      <c r="T118" s="18">
        <v>0</v>
      </c>
      <c r="U118" s="18">
        <f t="shared" si="8"/>
        <v>0</v>
      </c>
      <c r="V118" s="19" t="s">
        <v>560</v>
      </c>
      <c r="W118" s="11" t="s">
        <v>211</v>
      </c>
    </row>
    <row r="119" spans="1:23" ht="75">
      <c r="A119" s="25" t="s">
        <v>525</v>
      </c>
      <c r="B119" s="11" t="s">
        <v>30</v>
      </c>
      <c r="C119" s="26" t="s">
        <v>402</v>
      </c>
      <c r="D119" s="12" t="s">
        <v>257</v>
      </c>
      <c r="E119" s="13" t="s">
        <v>56</v>
      </c>
      <c r="F119" s="13" t="s">
        <v>90</v>
      </c>
      <c r="G119" s="11" t="s">
        <v>40</v>
      </c>
      <c r="H119" s="14">
        <v>39247</v>
      </c>
      <c r="I119" s="11" t="s">
        <v>34</v>
      </c>
      <c r="J119" s="11" t="s">
        <v>197</v>
      </c>
      <c r="K119" s="11">
        <v>10</v>
      </c>
      <c r="L119" s="15"/>
      <c r="M119" s="15"/>
      <c r="N119" s="15"/>
      <c r="O119" s="15"/>
      <c r="P119" s="15"/>
      <c r="Q119" s="16">
        <f t="shared" si="6"/>
        <v>0</v>
      </c>
      <c r="R119" s="15">
        <v>35</v>
      </c>
      <c r="S119" s="17">
        <f t="shared" si="7"/>
        <v>0</v>
      </c>
      <c r="T119" s="18">
        <v>0</v>
      </c>
      <c r="U119" s="18">
        <f t="shared" si="8"/>
        <v>0</v>
      </c>
      <c r="V119" s="19" t="s">
        <v>560</v>
      </c>
      <c r="W119" s="11" t="s">
        <v>410</v>
      </c>
    </row>
    <row r="120" spans="1:23" ht="56.25">
      <c r="A120" s="25" t="s">
        <v>526</v>
      </c>
      <c r="B120" s="11" t="s">
        <v>30</v>
      </c>
      <c r="C120" s="26" t="s">
        <v>404</v>
      </c>
      <c r="D120" s="21" t="s">
        <v>258</v>
      </c>
      <c r="E120" s="11" t="s">
        <v>259</v>
      </c>
      <c r="F120" s="11" t="s">
        <v>260</v>
      </c>
      <c r="G120" s="11" t="s">
        <v>40</v>
      </c>
      <c r="H120" s="14">
        <v>39323</v>
      </c>
      <c r="I120" s="11" t="s">
        <v>34</v>
      </c>
      <c r="J120" s="11" t="s">
        <v>64</v>
      </c>
      <c r="K120" s="11">
        <v>10</v>
      </c>
      <c r="L120" s="15"/>
      <c r="M120" s="15">
        <v>0</v>
      </c>
      <c r="N120" s="15">
        <v>0</v>
      </c>
      <c r="O120" s="15"/>
      <c r="P120" s="15">
        <v>0</v>
      </c>
      <c r="Q120" s="16">
        <f t="shared" si="6"/>
        <v>0</v>
      </c>
      <c r="R120" s="15">
        <v>35</v>
      </c>
      <c r="S120" s="17">
        <f t="shared" si="7"/>
        <v>0</v>
      </c>
      <c r="T120" s="18">
        <v>0</v>
      </c>
      <c r="U120" s="18">
        <f t="shared" si="8"/>
        <v>0</v>
      </c>
      <c r="V120" s="19" t="s">
        <v>560</v>
      </c>
      <c r="W120" s="11" t="s">
        <v>65</v>
      </c>
    </row>
    <row r="121" spans="1:23" ht="75">
      <c r="A121" s="25" t="s">
        <v>527</v>
      </c>
      <c r="B121" s="11" t="s">
        <v>30</v>
      </c>
      <c r="C121" s="26" t="s">
        <v>407</v>
      </c>
      <c r="D121" s="11" t="s">
        <v>261</v>
      </c>
      <c r="E121" s="11" t="s">
        <v>154</v>
      </c>
      <c r="F121" s="11" t="s">
        <v>262</v>
      </c>
      <c r="G121" s="11" t="s">
        <v>63</v>
      </c>
      <c r="H121" s="14">
        <v>39242</v>
      </c>
      <c r="I121" s="11" t="s">
        <v>34</v>
      </c>
      <c r="J121" s="11" t="s">
        <v>197</v>
      </c>
      <c r="K121" s="11">
        <v>10</v>
      </c>
      <c r="L121" s="15"/>
      <c r="M121" s="15">
        <v>0</v>
      </c>
      <c r="N121" s="15"/>
      <c r="O121" s="15">
        <v>0</v>
      </c>
      <c r="P121" s="15"/>
      <c r="Q121" s="16">
        <f t="shared" si="6"/>
        <v>0</v>
      </c>
      <c r="R121" s="15">
        <v>35</v>
      </c>
      <c r="S121" s="17">
        <f t="shared" si="7"/>
        <v>0</v>
      </c>
      <c r="T121" s="18">
        <v>0</v>
      </c>
      <c r="U121" s="18">
        <f t="shared" si="8"/>
        <v>0</v>
      </c>
      <c r="V121" s="19" t="s">
        <v>560</v>
      </c>
      <c r="W121" s="11" t="s">
        <v>406</v>
      </c>
    </row>
    <row r="122" spans="1:23" ht="56.25">
      <c r="A122" s="25" t="s">
        <v>528</v>
      </c>
      <c r="B122" s="11" t="s">
        <v>30</v>
      </c>
      <c r="C122" s="26" t="s">
        <v>423</v>
      </c>
      <c r="D122" s="13" t="s">
        <v>285</v>
      </c>
      <c r="E122" s="13" t="s">
        <v>98</v>
      </c>
      <c r="F122" s="13" t="s">
        <v>168</v>
      </c>
      <c r="G122" s="13" t="s">
        <v>40</v>
      </c>
      <c r="H122" s="27">
        <v>39097</v>
      </c>
      <c r="I122" s="13" t="s">
        <v>34</v>
      </c>
      <c r="J122" s="13" t="s">
        <v>96</v>
      </c>
      <c r="K122" s="13">
        <v>11</v>
      </c>
      <c r="L122" s="15">
        <v>7</v>
      </c>
      <c r="M122" s="15">
        <v>0</v>
      </c>
      <c r="N122" s="15">
        <v>7</v>
      </c>
      <c r="O122" s="15">
        <v>7</v>
      </c>
      <c r="P122" s="15">
        <v>7</v>
      </c>
      <c r="Q122" s="16">
        <f t="shared" si="6"/>
        <v>28</v>
      </c>
      <c r="R122" s="15">
        <v>35</v>
      </c>
      <c r="S122" s="17">
        <f t="shared" si="7"/>
        <v>0.8</v>
      </c>
      <c r="T122" s="18">
        <v>0</v>
      </c>
      <c r="U122" s="18">
        <f t="shared" si="8"/>
        <v>28</v>
      </c>
      <c r="V122" s="19" t="s">
        <v>562</v>
      </c>
      <c r="W122" s="11" t="s">
        <v>180</v>
      </c>
    </row>
    <row r="123" spans="1:23" ht="75">
      <c r="A123" s="25" t="s">
        <v>529</v>
      </c>
      <c r="B123" s="11" t="s">
        <v>30</v>
      </c>
      <c r="C123" s="26" t="s">
        <v>403</v>
      </c>
      <c r="D123" s="12" t="s">
        <v>295</v>
      </c>
      <c r="E123" s="13" t="s">
        <v>296</v>
      </c>
      <c r="F123" s="13" t="s">
        <v>297</v>
      </c>
      <c r="G123" s="24" t="s">
        <v>40</v>
      </c>
      <c r="H123" s="27">
        <v>38775</v>
      </c>
      <c r="I123" s="13" t="s">
        <v>34</v>
      </c>
      <c r="J123" s="13" t="s">
        <v>574</v>
      </c>
      <c r="K123" s="13">
        <v>11</v>
      </c>
      <c r="L123" s="15">
        <v>7</v>
      </c>
      <c r="M123" s="15"/>
      <c r="N123" s="15">
        <v>7</v>
      </c>
      <c r="O123" s="15">
        <v>7</v>
      </c>
      <c r="P123" s="15">
        <v>7</v>
      </c>
      <c r="Q123" s="16">
        <f t="shared" si="6"/>
        <v>28</v>
      </c>
      <c r="R123" s="15">
        <v>35</v>
      </c>
      <c r="S123" s="17">
        <f t="shared" si="7"/>
        <v>0.8</v>
      </c>
      <c r="T123" s="18">
        <v>0</v>
      </c>
      <c r="U123" s="18">
        <f t="shared" si="8"/>
        <v>28</v>
      </c>
      <c r="V123" s="19" t="s">
        <v>562</v>
      </c>
      <c r="W123" s="11" t="s">
        <v>47</v>
      </c>
    </row>
    <row r="124" spans="1:23" ht="56.25">
      <c r="A124" s="25" t="s">
        <v>530</v>
      </c>
      <c r="B124" s="11" t="s">
        <v>30</v>
      </c>
      <c r="C124" s="26" t="s">
        <v>428</v>
      </c>
      <c r="D124" s="21" t="s">
        <v>290</v>
      </c>
      <c r="E124" s="13" t="s">
        <v>291</v>
      </c>
      <c r="F124" s="13" t="s">
        <v>183</v>
      </c>
      <c r="G124" s="11" t="s">
        <v>63</v>
      </c>
      <c r="H124" s="14">
        <v>38669</v>
      </c>
      <c r="I124" s="11" t="s">
        <v>34</v>
      </c>
      <c r="J124" s="11" t="s">
        <v>64</v>
      </c>
      <c r="K124" s="11">
        <v>11</v>
      </c>
      <c r="L124" s="15">
        <v>7</v>
      </c>
      <c r="M124" s="15">
        <v>0</v>
      </c>
      <c r="N124" s="15">
        <v>6</v>
      </c>
      <c r="O124" s="15">
        <v>7</v>
      </c>
      <c r="P124" s="15"/>
      <c r="Q124" s="16">
        <f t="shared" si="6"/>
        <v>20</v>
      </c>
      <c r="R124" s="15">
        <v>35</v>
      </c>
      <c r="S124" s="17">
        <f t="shared" si="7"/>
        <v>0.5714285714285714</v>
      </c>
      <c r="T124" s="18">
        <v>0</v>
      </c>
      <c r="U124" s="18">
        <f t="shared" si="8"/>
        <v>20</v>
      </c>
      <c r="V124" s="19" t="s">
        <v>562</v>
      </c>
      <c r="W124" s="11" t="s">
        <v>180</v>
      </c>
    </row>
    <row r="125" spans="1:23" ht="56.25">
      <c r="A125" s="25" t="s">
        <v>531</v>
      </c>
      <c r="B125" s="11" t="s">
        <v>30</v>
      </c>
      <c r="C125" s="26" t="s">
        <v>411</v>
      </c>
      <c r="D125" s="12" t="s">
        <v>263</v>
      </c>
      <c r="E125" s="13" t="s">
        <v>156</v>
      </c>
      <c r="F125" s="13" t="s">
        <v>231</v>
      </c>
      <c r="G125" s="11" t="s">
        <v>63</v>
      </c>
      <c r="H125" s="14">
        <v>38702</v>
      </c>
      <c r="I125" s="11" t="s">
        <v>34</v>
      </c>
      <c r="J125" s="14" t="s">
        <v>51</v>
      </c>
      <c r="K125" s="11">
        <v>11</v>
      </c>
      <c r="L125" s="15">
        <v>7</v>
      </c>
      <c r="M125" s="15"/>
      <c r="N125" s="15">
        <v>7</v>
      </c>
      <c r="O125" s="15">
        <v>0</v>
      </c>
      <c r="P125" s="15">
        <v>2</v>
      </c>
      <c r="Q125" s="16">
        <f t="shared" si="6"/>
        <v>16</v>
      </c>
      <c r="R125" s="15">
        <v>35</v>
      </c>
      <c r="S125" s="17">
        <f t="shared" si="7"/>
        <v>0.45714285714285713</v>
      </c>
      <c r="T125" s="18">
        <v>0</v>
      </c>
      <c r="U125" s="18">
        <f t="shared" si="8"/>
        <v>16</v>
      </c>
      <c r="V125" s="19" t="s">
        <v>561</v>
      </c>
      <c r="W125" s="11" t="s">
        <v>69</v>
      </c>
    </row>
    <row r="126" spans="1:23" ht="131.25">
      <c r="A126" s="25" t="s">
        <v>532</v>
      </c>
      <c r="B126" s="11" t="s">
        <v>30</v>
      </c>
      <c r="C126" s="26" t="s">
        <v>415</v>
      </c>
      <c r="D126" s="13" t="s">
        <v>271</v>
      </c>
      <c r="E126" s="13" t="s">
        <v>32</v>
      </c>
      <c r="F126" s="13" t="s">
        <v>272</v>
      </c>
      <c r="G126" s="13" t="s">
        <v>63</v>
      </c>
      <c r="H126" s="27">
        <v>38739</v>
      </c>
      <c r="I126" s="13" t="s">
        <v>34</v>
      </c>
      <c r="J126" s="13" t="s">
        <v>103</v>
      </c>
      <c r="K126" s="13">
        <v>11</v>
      </c>
      <c r="L126" s="15">
        <v>0</v>
      </c>
      <c r="M126" s="15">
        <v>0</v>
      </c>
      <c r="N126" s="15">
        <v>5</v>
      </c>
      <c r="O126" s="15">
        <v>7</v>
      </c>
      <c r="P126" s="15">
        <v>2</v>
      </c>
      <c r="Q126" s="16">
        <f t="shared" si="6"/>
        <v>14</v>
      </c>
      <c r="R126" s="15">
        <v>35</v>
      </c>
      <c r="S126" s="17">
        <f t="shared" si="7"/>
        <v>0.4</v>
      </c>
      <c r="T126" s="18">
        <v>0</v>
      </c>
      <c r="U126" s="18">
        <f t="shared" si="8"/>
        <v>14</v>
      </c>
      <c r="V126" s="19" t="s">
        <v>561</v>
      </c>
      <c r="W126" s="11" t="s">
        <v>167</v>
      </c>
    </row>
    <row r="127" spans="1:23" ht="56.25">
      <c r="A127" s="25" t="s">
        <v>533</v>
      </c>
      <c r="B127" s="11" t="s">
        <v>30</v>
      </c>
      <c r="C127" s="26" t="s">
        <v>421</v>
      </c>
      <c r="D127" s="12" t="s">
        <v>282</v>
      </c>
      <c r="E127" s="13" t="s">
        <v>283</v>
      </c>
      <c r="F127" s="13" t="s">
        <v>220</v>
      </c>
      <c r="G127" s="13" t="s">
        <v>40</v>
      </c>
      <c r="H127" s="27">
        <v>38839</v>
      </c>
      <c r="I127" s="13" t="s">
        <v>34</v>
      </c>
      <c r="J127" s="27" t="s">
        <v>51</v>
      </c>
      <c r="K127" s="13">
        <v>11</v>
      </c>
      <c r="L127" s="15">
        <v>0</v>
      </c>
      <c r="M127" s="15">
        <v>0</v>
      </c>
      <c r="N127" s="15">
        <v>7</v>
      </c>
      <c r="O127" s="15">
        <v>7</v>
      </c>
      <c r="P127" s="15">
        <v>0</v>
      </c>
      <c r="Q127" s="16">
        <f t="shared" si="6"/>
        <v>14</v>
      </c>
      <c r="R127" s="15">
        <v>35</v>
      </c>
      <c r="S127" s="17">
        <f t="shared" si="7"/>
        <v>0.4</v>
      </c>
      <c r="T127" s="18">
        <v>0</v>
      </c>
      <c r="U127" s="18">
        <f t="shared" si="8"/>
        <v>14</v>
      </c>
      <c r="V127" s="19" t="s">
        <v>561</v>
      </c>
      <c r="W127" s="11" t="s">
        <v>69</v>
      </c>
    </row>
    <row r="128" spans="1:23" ht="75">
      <c r="A128" s="25" t="s">
        <v>534</v>
      </c>
      <c r="B128" s="11" t="s">
        <v>30</v>
      </c>
      <c r="C128" s="26" t="s">
        <v>433</v>
      </c>
      <c r="D128" s="12" t="s">
        <v>304</v>
      </c>
      <c r="E128" s="13" t="s">
        <v>305</v>
      </c>
      <c r="F128" s="13" t="s">
        <v>306</v>
      </c>
      <c r="G128" s="24" t="s">
        <v>63</v>
      </c>
      <c r="H128" s="27">
        <v>38757</v>
      </c>
      <c r="I128" s="13" t="s">
        <v>34</v>
      </c>
      <c r="J128" s="13" t="s">
        <v>574</v>
      </c>
      <c r="K128" s="13">
        <v>11</v>
      </c>
      <c r="L128" s="15">
        <v>0</v>
      </c>
      <c r="M128" s="15">
        <v>0</v>
      </c>
      <c r="N128" s="15">
        <v>6</v>
      </c>
      <c r="O128" s="15">
        <v>7</v>
      </c>
      <c r="P128" s="15">
        <v>0</v>
      </c>
      <c r="Q128" s="16">
        <f t="shared" si="6"/>
        <v>13</v>
      </c>
      <c r="R128" s="15">
        <v>35</v>
      </c>
      <c r="S128" s="17">
        <f t="shared" si="7"/>
        <v>0.37142857142857144</v>
      </c>
      <c r="T128" s="18">
        <v>0</v>
      </c>
      <c r="U128" s="18">
        <f t="shared" si="8"/>
        <v>13</v>
      </c>
      <c r="V128" s="19" t="s">
        <v>561</v>
      </c>
      <c r="W128" s="11" t="s">
        <v>47</v>
      </c>
    </row>
    <row r="129" spans="1:23" ht="56.25">
      <c r="A129" s="25" t="s">
        <v>535</v>
      </c>
      <c r="B129" s="11" t="s">
        <v>30</v>
      </c>
      <c r="C129" s="26" t="s">
        <v>419</v>
      </c>
      <c r="D129" s="12" t="s">
        <v>277</v>
      </c>
      <c r="E129" s="13" t="s">
        <v>270</v>
      </c>
      <c r="F129" s="13" t="s">
        <v>168</v>
      </c>
      <c r="G129" s="11" t="s">
        <v>40</v>
      </c>
      <c r="H129" s="14">
        <v>39097</v>
      </c>
      <c r="I129" s="11" t="s">
        <v>34</v>
      </c>
      <c r="J129" s="11" t="s">
        <v>185</v>
      </c>
      <c r="K129" s="11">
        <v>11</v>
      </c>
      <c r="L129" s="15"/>
      <c r="M129" s="15">
        <v>0</v>
      </c>
      <c r="N129" s="15">
        <v>7</v>
      </c>
      <c r="O129" s="15"/>
      <c r="P129" s="15">
        <v>2</v>
      </c>
      <c r="Q129" s="16">
        <f t="shared" si="6"/>
        <v>9</v>
      </c>
      <c r="R129" s="15">
        <v>35</v>
      </c>
      <c r="S129" s="17">
        <f t="shared" si="7"/>
        <v>0.2571428571428571</v>
      </c>
      <c r="T129" s="18">
        <v>0</v>
      </c>
      <c r="U129" s="18">
        <f t="shared" si="8"/>
        <v>9</v>
      </c>
      <c r="V129" s="19" t="s">
        <v>560</v>
      </c>
      <c r="W129" s="11" t="s">
        <v>278</v>
      </c>
    </row>
    <row r="130" spans="1:23" ht="75">
      <c r="A130" s="25" t="s">
        <v>536</v>
      </c>
      <c r="B130" s="11" t="s">
        <v>30</v>
      </c>
      <c r="C130" s="26" t="s">
        <v>426</v>
      </c>
      <c r="D130" s="12" t="s">
        <v>288</v>
      </c>
      <c r="E130" s="13" t="s">
        <v>56</v>
      </c>
      <c r="F130" s="13" t="s">
        <v>238</v>
      </c>
      <c r="G130" s="11" t="s">
        <v>40</v>
      </c>
      <c r="H130" s="14">
        <v>39022</v>
      </c>
      <c r="I130" s="11" t="s">
        <v>34</v>
      </c>
      <c r="J130" s="11" t="s">
        <v>197</v>
      </c>
      <c r="K130" s="11">
        <v>11</v>
      </c>
      <c r="L130" s="15">
        <v>0</v>
      </c>
      <c r="M130" s="15">
        <v>0</v>
      </c>
      <c r="N130" s="15">
        <v>7</v>
      </c>
      <c r="O130" s="15">
        <v>0</v>
      </c>
      <c r="P130" s="15">
        <v>0</v>
      </c>
      <c r="Q130" s="16">
        <f t="shared" si="6"/>
        <v>7</v>
      </c>
      <c r="R130" s="15">
        <v>35</v>
      </c>
      <c r="S130" s="17">
        <f t="shared" si="7"/>
        <v>0.2</v>
      </c>
      <c r="T130" s="18">
        <v>0</v>
      </c>
      <c r="U130" s="18">
        <f t="shared" si="8"/>
        <v>7</v>
      </c>
      <c r="V130" s="19" t="s">
        <v>560</v>
      </c>
      <c r="W130" s="11" t="s">
        <v>279</v>
      </c>
    </row>
    <row r="131" spans="1:23" ht="131.25">
      <c r="A131" s="25" t="s">
        <v>537</v>
      </c>
      <c r="B131" s="11" t="s">
        <v>30</v>
      </c>
      <c r="C131" s="26" t="s">
        <v>413</v>
      </c>
      <c r="D131" s="11" t="s">
        <v>266</v>
      </c>
      <c r="E131" s="11" t="s">
        <v>267</v>
      </c>
      <c r="F131" s="11" t="s">
        <v>123</v>
      </c>
      <c r="G131" s="11" t="s">
        <v>40</v>
      </c>
      <c r="H131" s="14" t="s">
        <v>268</v>
      </c>
      <c r="I131" s="11" t="s">
        <v>34</v>
      </c>
      <c r="J131" s="11" t="s">
        <v>103</v>
      </c>
      <c r="K131" s="11">
        <v>11</v>
      </c>
      <c r="L131" s="15"/>
      <c r="M131" s="15"/>
      <c r="N131" s="15">
        <v>6</v>
      </c>
      <c r="O131" s="15"/>
      <c r="P131" s="15"/>
      <c r="Q131" s="16">
        <f t="shared" si="6"/>
        <v>6</v>
      </c>
      <c r="R131" s="15">
        <v>35</v>
      </c>
      <c r="S131" s="17">
        <f t="shared" si="7"/>
        <v>0.17142857142857143</v>
      </c>
      <c r="T131" s="18">
        <v>0</v>
      </c>
      <c r="U131" s="18">
        <f t="shared" si="8"/>
        <v>6</v>
      </c>
      <c r="V131" s="19" t="s">
        <v>560</v>
      </c>
      <c r="W131" s="11" t="s">
        <v>167</v>
      </c>
    </row>
    <row r="132" spans="1:23" ht="131.25">
      <c r="A132" s="25" t="s">
        <v>538</v>
      </c>
      <c r="B132" s="11" t="s">
        <v>30</v>
      </c>
      <c r="C132" s="26" t="s">
        <v>416</v>
      </c>
      <c r="D132" s="11" t="s">
        <v>273</v>
      </c>
      <c r="E132" s="11" t="s">
        <v>182</v>
      </c>
      <c r="F132" s="20" t="s">
        <v>131</v>
      </c>
      <c r="G132" s="11" t="s">
        <v>63</v>
      </c>
      <c r="H132" s="14">
        <v>39072</v>
      </c>
      <c r="I132" s="11" t="s">
        <v>34</v>
      </c>
      <c r="J132" s="11" t="s">
        <v>103</v>
      </c>
      <c r="K132" s="11">
        <v>11</v>
      </c>
      <c r="L132" s="15">
        <v>0</v>
      </c>
      <c r="M132" s="15">
        <v>0</v>
      </c>
      <c r="N132" s="15">
        <v>6</v>
      </c>
      <c r="O132" s="15"/>
      <c r="P132" s="15"/>
      <c r="Q132" s="16">
        <f t="shared" si="6"/>
        <v>6</v>
      </c>
      <c r="R132" s="15">
        <v>35</v>
      </c>
      <c r="S132" s="17">
        <f t="shared" si="7"/>
        <v>0.17142857142857143</v>
      </c>
      <c r="T132" s="18">
        <v>0</v>
      </c>
      <c r="U132" s="18">
        <f t="shared" si="8"/>
        <v>6</v>
      </c>
      <c r="V132" s="19" t="s">
        <v>560</v>
      </c>
      <c r="W132" s="11" t="s">
        <v>167</v>
      </c>
    </row>
    <row r="133" spans="1:23" ht="75">
      <c r="A133" s="25" t="s">
        <v>539</v>
      </c>
      <c r="B133" s="11" t="s">
        <v>30</v>
      </c>
      <c r="C133" s="26" t="s">
        <v>430</v>
      </c>
      <c r="D133" s="23" t="s">
        <v>293</v>
      </c>
      <c r="E133" s="23" t="s">
        <v>189</v>
      </c>
      <c r="F133" s="23" t="s">
        <v>294</v>
      </c>
      <c r="G133" s="20" t="s">
        <v>63</v>
      </c>
      <c r="H133" s="14">
        <v>38743</v>
      </c>
      <c r="I133" s="11" t="s">
        <v>34</v>
      </c>
      <c r="J133" s="11" t="s">
        <v>574</v>
      </c>
      <c r="K133" s="11">
        <v>11</v>
      </c>
      <c r="L133" s="15">
        <v>0</v>
      </c>
      <c r="M133" s="15">
        <v>0</v>
      </c>
      <c r="N133" s="15">
        <v>6</v>
      </c>
      <c r="O133" s="15"/>
      <c r="P133" s="15">
        <v>0</v>
      </c>
      <c r="Q133" s="16">
        <f t="shared" si="6"/>
        <v>6</v>
      </c>
      <c r="R133" s="15">
        <v>35</v>
      </c>
      <c r="S133" s="17">
        <f t="shared" si="7"/>
        <v>0.17142857142857143</v>
      </c>
      <c r="T133" s="18">
        <v>0</v>
      </c>
      <c r="U133" s="18">
        <f t="shared" si="8"/>
        <v>6</v>
      </c>
      <c r="V133" s="19" t="s">
        <v>560</v>
      </c>
      <c r="W133" s="11" t="s">
        <v>217</v>
      </c>
    </row>
    <row r="134" spans="1:23" ht="56.25">
      <c r="A134" s="25" t="s">
        <v>540</v>
      </c>
      <c r="B134" s="11" t="s">
        <v>30</v>
      </c>
      <c r="C134" s="26" t="s">
        <v>422</v>
      </c>
      <c r="D134" s="12" t="s">
        <v>284</v>
      </c>
      <c r="E134" s="13" t="s">
        <v>32</v>
      </c>
      <c r="F134" s="13" t="s">
        <v>172</v>
      </c>
      <c r="G134" s="11" t="s">
        <v>63</v>
      </c>
      <c r="H134" s="14">
        <v>38886</v>
      </c>
      <c r="I134" s="11" t="s">
        <v>34</v>
      </c>
      <c r="J134" s="11" t="s">
        <v>575</v>
      </c>
      <c r="K134" s="11">
        <v>11</v>
      </c>
      <c r="L134" s="15"/>
      <c r="M134" s="15"/>
      <c r="N134" s="15">
        <v>5</v>
      </c>
      <c r="O134" s="15">
        <v>0</v>
      </c>
      <c r="P134" s="15">
        <v>0</v>
      </c>
      <c r="Q134" s="16">
        <f t="shared" si="6"/>
        <v>5</v>
      </c>
      <c r="R134" s="15">
        <v>35</v>
      </c>
      <c r="S134" s="17">
        <f t="shared" si="7"/>
        <v>0.14285714285714285</v>
      </c>
      <c r="T134" s="18">
        <v>0</v>
      </c>
      <c r="U134" s="18">
        <f t="shared" si="8"/>
        <v>5</v>
      </c>
      <c r="V134" s="19" t="s">
        <v>560</v>
      </c>
      <c r="W134" s="11" t="s">
        <v>74</v>
      </c>
    </row>
    <row r="135" spans="1:23" ht="75">
      <c r="A135" s="25" t="s">
        <v>541</v>
      </c>
      <c r="B135" s="11" t="s">
        <v>30</v>
      </c>
      <c r="C135" s="26" t="s">
        <v>412</v>
      </c>
      <c r="D135" s="23" t="s">
        <v>264</v>
      </c>
      <c r="E135" s="24" t="s">
        <v>265</v>
      </c>
      <c r="F135" s="24" t="s">
        <v>143</v>
      </c>
      <c r="G135" s="20" t="s">
        <v>40</v>
      </c>
      <c r="H135" s="14">
        <v>38784</v>
      </c>
      <c r="I135" s="11" t="s">
        <v>34</v>
      </c>
      <c r="J135" s="11" t="s">
        <v>574</v>
      </c>
      <c r="K135" s="11">
        <v>11</v>
      </c>
      <c r="L135" s="15">
        <v>0</v>
      </c>
      <c r="M135" s="15"/>
      <c r="N135" s="15">
        <v>0</v>
      </c>
      <c r="O135" s="15"/>
      <c r="P135" s="15"/>
      <c r="Q135" s="16">
        <f aca="true" t="shared" si="9" ref="Q135:Q153">SUM(L135:P135)</f>
        <v>0</v>
      </c>
      <c r="R135" s="15">
        <v>35</v>
      </c>
      <c r="S135" s="17">
        <f aca="true" t="shared" si="10" ref="S135:S153">Q135/R135</f>
        <v>0</v>
      </c>
      <c r="T135" s="18">
        <v>0</v>
      </c>
      <c r="U135" s="18">
        <f aca="true" t="shared" si="11" ref="U135:U153">SUM(Q135,T135)</f>
        <v>0</v>
      </c>
      <c r="V135" s="19" t="s">
        <v>560</v>
      </c>
      <c r="W135" s="11" t="s">
        <v>47</v>
      </c>
    </row>
    <row r="136" spans="1:23" ht="75">
      <c r="A136" s="25" t="s">
        <v>542</v>
      </c>
      <c r="B136" s="11" t="s">
        <v>30</v>
      </c>
      <c r="C136" s="26" t="s">
        <v>414</v>
      </c>
      <c r="D136" s="12" t="s">
        <v>269</v>
      </c>
      <c r="E136" s="13" t="s">
        <v>270</v>
      </c>
      <c r="F136" s="13" t="s">
        <v>123</v>
      </c>
      <c r="G136" s="11" t="s">
        <v>40</v>
      </c>
      <c r="H136" s="14">
        <v>38910</v>
      </c>
      <c r="I136" s="11" t="s">
        <v>34</v>
      </c>
      <c r="J136" s="11" t="s">
        <v>576</v>
      </c>
      <c r="K136" s="11">
        <v>11</v>
      </c>
      <c r="L136" s="15">
        <v>0</v>
      </c>
      <c r="M136" s="15"/>
      <c r="N136" s="15">
        <v>0</v>
      </c>
      <c r="O136" s="15">
        <v>0</v>
      </c>
      <c r="P136" s="15">
        <v>0</v>
      </c>
      <c r="Q136" s="16">
        <f t="shared" si="9"/>
        <v>0</v>
      </c>
      <c r="R136" s="15">
        <v>35</v>
      </c>
      <c r="S136" s="17">
        <f t="shared" si="10"/>
        <v>0</v>
      </c>
      <c r="T136" s="18">
        <v>0</v>
      </c>
      <c r="U136" s="18">
        <f t="shared" si="11"/>
        <v>0</v>
      </c>
      <c r="V136" s="19" t="s">
        <v>560</v>
      </c>
      <c r="W136" s="11" t="s">
        <v>211</v>
      </c>
    </row>
    <row r="137" spans="1:23" ht="75">
      <c r="A137" s="25" t="s">
        <v>543</v>
      </c>
      <c r="B137" s="11" t="s">
        <v>30</v>
      </c>
      <c r="C137" s="26" t="s">
        <v>417</v>
      </c>
      <c r="D137" s="12" t="s">
        <v>274</v>
      </c>
      <c r="E137" s="13" t="s">
        <v>200</v>
      </c>
      <c r="F137" s="13" t="s">
        <v>143</v>
      </c>
      <c r="G137" s="20" t="s">
        <v>40</v>
      </c>
      <c r="H137" s="14">
        <v>38850</v>
      </c>
      <c r="I137" s="11" t="s">
        <v>34</v>
      </c>
      <c r="J137" s="11" t="s">
        <v>574</v>
      </c>
      <c r="K137" s="11">
        <v>11</v>
      </c>
      <c r="L137" s="15"/>
      <c r="M137" s="15"/>
      <c r="N137" s="15"/>
      <c r="O137" s="15">
        <v>0</v>
      </c>
      <c r="P137" s="15">
        <v>0</v>
      </c>
      <c r="Q137" s="16">
        <f t="shared" si="9"/>
        <v>0</v>
      </c>
      <c r="R137" s="15">
        <v>35</v>
      </c>
      <c r="S137" s="17">
        <f t="shared" si="10"/>
        <v>0</v>
      </c>
      <c r="T137" s="18">
        <v>0</v>
      </c>
      <c r="U137" s="18">
        <f t="shared" si="11"/>
        <v>0</v>
      </c>
      <c r="V137" s="19" t="s">
        <v>560</v>
      </c>
      <c r="W137" s="11" t="s">
        <v>47</v>
      </c>
    </row>
    <row r="138" spans="1:23" ht="56.25">
      <c r="A138" s="25" t="s">
        <v>544</v>
      </c>
      <c r="B138" s="11" t="s">
        <v>30</v>
      </c>
      <c r="C138" s="26" t="s">
        <v>418</v>
      </c>
      <c r="D138" s="21" t="s">
        <v>275</v>
      </c>
      <c r="E138" s="13" t="s">
        <v>276</v>
      </c>
      <c r="F138" s="13" t="s">
        <v>50</v>
      </c>
      <c r="G138" s="11" t="s">
        <v>63</v>
      </c>
      <c r="H138" s="14">
        <v>38936</v>
      </c>
      <c r="I138" s="11" t="s">
        <v>34</v>
      </c>
      <c r="J138" s="11" t="s">
        <v>64</v>
      </c>
      <c r="K138" s="11">
        <v>11</v>
      </c>
      <c r="L138" s="15"/>
      <c r="M138" s="15">
        <v>0</v>
      </c>
      <c r="N138" s="15">
        <v>0</v>
      </c>
      <c r="O138" s="15"/>
      <c r="P138" s="15">
        <v>0</v>
      </c>
      <c r="Q138" s="16">
        <f t="shared" si="9"/>
        <v>0</v>
      </c>
      <c r="R138" s="15">
        <v>35</v>
      </c>
      <c r="S138" s="17">
        <f t="shared" si="10"/>
        <v>0</v>
      </c>
      <c r="T138" s="18">
        <v>0</v>
      </c>
      <c r="U138" s="18">
        <f t="shared" si="11"/>
        <v>0</v>
      </c>
      <c r="V138" s="19" t="s">
        <v>560</v>
      </c>
      <c r="W138" s="11" t="s">
        <v>180</v>
      </c>
    </row>
    <row r="139" spans="1:23" ht="56.25">
      <c r="A139" s="25" t="s">
        <v>545</v>
      </c>
      <c r="B139" s="11" t="s">
        <v>30</v>
      </c>
      <c r="C139" s="26" t="s">
        <v>420</v>
      </c>
      <c r="D139" s="21" t="s">
        <v>280</v>
      </c>
      <c r="E139" s="13" t="s">
        <v>281</v>
      </c>
      <c r="F139" s="13" t="s">
        <v>134</v>
      </c>
      <c r="G139" s="11" t="s">
        <v>63</v>
      </c>
      <c r="H139" s="14">
        <v>39030</v>
      </c>
      <c r="I139" s="11" t="s">
        <v>34</v>
      </c>
      <c r="J139" s="14" t="s">
        <v>51</v>
      </c>
      <c r="K139" s="11">
        <v>11</v>
      </c>
      <c r="L139" s="15">
        <v>0</v>
      </c>
      <c r="M139" s="15"/>
      <c r="N139" s="15">
        <v>0</v>
      </c>
      <c r="O139" s="15"/>
      <c r="P139" s="15">
        <v>0</v>
      </c>
      <c r="Q139" s="16">
        <f t="shared" si="9"/>
        <v>0</v>
      </c>
      <c r="R139" s="15">
        <v>35</v>
      </c>
      <c r="S139" s="17">
        <f t="shared" si="10"/>
        <v>0</v>
      </c>
      <c r="T139" s="18">
        <v>0</v>
      </c>
      <c r="U139" s="18">
        <f t="shared" si="11"/>
        <v>0</v>
      </c>
      <c r="V139" s="19" t="s">
        <v>560</v>
      </c>
      <c r="W139" s="11" t="s">
        <v>69</v>
      </c>
    </row>
    <row r="140" spans="1:23" ht="56.25">
      <c r="A140" s="25" t="s">
        <v>546</v>
      </c>
      <c r="B140" s="11" t="s">
        <v>30</v>
      </c>
      <c r="C140" s="26" t="s">
        <v>424</v>
      </c>
      <c r="D140" s="21" t="s">
        <v>286</v>
      </c>
      <c r="E140" s="13" t="s">
        <v>93</v>
      </c>
      <c r="F140" s="13" t="s">
        <v>224</v>
      </c>
      <c r="G140" s="11" t="s">
        <v>40</v>
      </c>
      <c r="H140" s="14">
        <v>38868</v>
      </c>
      <c r="I140" s="11" t="s">
        <v>34</v>
      </c>
      <c r="J140" s="11" t="s">
        <v>64</v>
      </c>
      <c r="K140" s="11">
        <v>11</v>
      </c>
      <c r="L140" s="15">
        <v>0</v>
      </c>
      <c r="M140" s="15">
        <v>0</v>
      </c>
      <c r="N140" s="15">
        <v>0</v>
      </c>
      <c r="O140" s="15">
        <v>0</v>
      </c>
      <c r="P140" s="15">
        <v>0</v>
      </c>
      <c r="Q140" s="16">
        <f t="shared" si="9"/>
        <v>0</v>
      </c>
      <c r="R140" s="15">
        <v>35</v>
      </c>
      <c r="S140" s="17">
        <f t="shared" si="10"/>
        <v>0</v>
      </c>
      <c r="T140" s="18">
        <v>0</v>
      </c>
      <c r="U140" s="18">
        <f t="shared" si="11"/>
        <v>0</v>
      </c>
      <c r="V140" s="19" t="s">
        <v>560</v>
      </c>
      <c r="W140" s="11" t="s">
        <v>180</v>
      </c>
    </row>
    <row r="141" spans="1:23" ht="56.25">
      <c r="A141" s="25" t="s">
        <v>547</v>
      </c>
      <c r="B141" s="11" t="s">
        <v>30</v>
      </c>
      <c r="C141" s="26" t="s">
        <v>425</v>
      </c>
      <c r="D141" s="21" t="s">
        <v>287</v>
      </c>
      <c r="E141" s="13" t="s">
        <v>116</v>
      </c>
      <c r="F141" s="13" t="s">
        <v>168</v>
      </c>
      <c r="G141" s="11" t="s">
        <v>40</v>
      </c>
      <c r="H141" s="14">
        <v>39014</v>
      </c>
      <c r="I141" s="11" t="s">
        <v>34</v>
      </c>
      <c r="J141" s="14" t="s">
        <v>51</v>
      </c>
      <c r="K141" s="11">
        <v>11</v>
      </c>
      <c r="L141" s="15"/>
      <c r="M141" s="15"/>
      <c r="N141" s="15">
        <v>0</v>
      </c>
      <c r="O141" s="15"/>
      <c r="P141" s="15">
        <v>0</v>
      </c>
      <c r="Q141" s="16">
        <f t="shared" si="9"/>
        <v>0</v>
      </c>
      <c r="R141" s="15">
        <v>35</v>
      </c>
      <c r="S141" s="17">
        <f t="shared" si="10"/>
        <v>0</v>
      </c>
      <c r="T141" s="18">
        <v>0</v>
      </c>
      <c r="U141" s="18">
        <f t="shared" si="11"/>
        <v>0</v>
      </c>
      <c r="V141" s="19" t="s">
        <v>560</v>
      </c>
      <c r="W141" s="11" t="s">
        <v>69</v>
      </c>
    </row>
    <row r="142" spans="1:23" ht="75">
      <c r="A142" s="25" t="s">
        <v>548</v>
      </c>
      <c r="B142" s="11" t="s">
        <v>30</v>
      </c>
      <c r="C142" s="26" t="s">
        <v>427</v>
      </c>
      <c r="D142" s="12" t="s">
        <v>289</v>
      </c>
      <c r="E142" s="13" t="s">
        <v>154</v>
      </c>
      <c r="F142" s="13" t="s">
        <v>254</v>
      </c>
      <c r="G142" s="20" t="s">
        <v>63</v>
      </c>
      <c r="H142" s="14">
        <v>39037</v>
      </c>
      <c r="I142" s="11" t="s">
        <v>34</v>
      </c>
      <c r="J142" s="11" t="s">
        <v>574</v>
      </c>
      <c r="K142" s="11">
        <v>11</v>
      </c>
      <c r="L142" s="15">
        <v>0</v>
      </c>
      <c r="M142" s="15">
        <v>0</v>
      </c>
      <c r="N142" s="15">
        <v>0</v>
      </c>
      <c r="O142" s="15">
        <v>0</v>
      </c>
      <c r="P142" s="15"/>
      <c r="Q142" s="16">
        <f t="shared" si="9"/>
        <v>0</v>
      </c>
      <c r="R142" s="15">
        <v>35</v>
      </c>
      <c r="S142" s="17">
        <f t="shared" si="10"/>
        <v>0</v>
      </c>
      <c r="T142" s="18">
        <v>0</v>
      </c>
      <c r="U142" s="18">
        <f t="shared" si="11"/>
        <v>0</v>
      </c>
      <c r="V142" s="19" t="s">
        <v>560</v>
      </c>
      <c r="W142" s="11" t="s">
        <v>47</v>
      </c>
    </row>
    <row r="143" spans="1:23" ht="56.25">
      <c r="A143" s="25" t="s">
        <v>549</v>
      </c>
      <c r="B143" s="11" t="s">
        <v>30</v>
      </c>
      <c r="C143" s="26" t="s">
        <v>429</v>
      </c>
      <c r="D143" s="12" t="s">
        <v>292</v>
      </c>
      <c r="E143" s="13" t="s">
        <v>80</v>
      </c>
      <c r="F143" s="13" t="s">
        <v>39</v>
      </c>
      <c r="G143" s="11" t="s">
        <v>40</v>
      </c>
      <c r="H143" s="14">
        <v>39133</v>
      </c>
      <c r="I143" s="11" t="s">
        <v>34</v>
      </c>
      <c r="J143" s="11" t="s">
        <v>185</v>
      </c>
      <c r="K143" s="11">
        <v>11</v>
      </c>
      <c r="L143" s="15"/>
      <c r="M143" s="15"/>
      <c r="N143" s="15"/>
      <c r="O143" s="15"/>
      <c r="P143" s="15"/>
      <c r="Q143" s="16">
        <f t="shared" si="9"/>
        <v>0</v>
      </c>
      <c r="R143" s="15">
        <v>35</v>
      </c>
      <c r="S143" s="17">
        <f t="shared" si="10"/>
        <v>0</v>
      </c>
      <c r="T143" s="18">
        <v>0</v>
      </c>
      <c r="U143" s="18">
        <f t="shared" si="11"/>
        <v>0</v>
      </c>
      <c r="V143" s="19" t="s">
        <v>560</v>
      </c>
      <c r="W143" s="11" t="s">
        <v>278</v>
      </c>
    </row>
    <row r="144" spans="1:23" ht="75">
      <c r="A144" s="25" t="s">
        <v>550</v>
      </c>
      <c r="B144" s="11" t="s">
        <v>30</v>
      </c>
      <c r="C144" s="26" t="s">
        <v>405</v>
      </c>
      <c r="D144" s="12" t="s">
        <v>298</v>
      </c>
      <c r="E144" s="13" t="s">
        <v>80</v>
      </c>
      <c r="F144" s="13" t="s">
        <v>299</v>
      </c>
      <c r="G144" s="24" t="s">
        <v>40</v>
      </c>
      <c r="H144" s="27">
        <v>39263</v>
      </c>
      <c r="I144" s="13" t="s">
        <v>34</v>
      </c>
      <c r="J144" s="13" t="s">
        <v>574</v>
      </c>
      <c r="K144" s="13">
        <v>11</v>
      </c>
      <c r="L144" s="15">
        <v>0</v>
      </c>
      <c r="M144" s="15">
        <v>0</v>
      </c>
      <c r="N144" s="15">
        <v>0</v>
      </c>
      <c r="O144" s="15">
        <v>0</v>
      </c>
      <c r="P144" s="15"/>
      <c r="Q144" s="16">
        <f t="shared" si="9"/>
        <v>0</v>
      </c>
      <c r="R144" s="15">
        <v>35</v>
      </c>
      <c r="S144" s="17">
        <f t="shared" si="10"/>
        <v>0</v>
      </c>
      <c r="T144" s="18">
        <v>0</v>
      </c>
      <c r="U144" s="18">
        <f t="shared" si="11"/>
        <v>0</v>
      </c>
      <c r="V144" s="19" t="s">
        <v>560</v>
      </c>
      <c r="W144" s="11" t="s">
        <v>47</v>
      </c>
    </row>
    <row r="145" spans="1:23" ht="75">
      <c r="A145" s="25" t="s">
        <v>551</v>
      </c>
      <c r="B145" s="11" t="s">
        <v>30</v>
      </c>
      <c r="C145" s="26" t="s">
        <v>431</v>
      </c>
      <c r="D145" s="23" t="s">
        <v>300</v>
      </c>
      <c r="E145" s="23" t="s">
        <v>182</v>
      </c>
      <c r="F145" s="23" t="s">
        <v>254</v>
      </c>
      <c r="G145" s="20" t="s">
        <v>63</v>
      </c>
      <c r="H145" s="14">
        <v>38827</v>
      </c>
      <c r="I145" s="11" t="s">
        <v>34</v>
      </c>
      <c r="J145" s="11" t="s">
        <v>574</v>
      </c>
      <c r="K145" s="11">
        <v>11</v>
      </c>
      <c r="L145" s="15"/>
      <c r="M145" s="15"/>
      <c r="N145" s="15">
        <v>0</v>
      </c>
      <c r="O145" s="15">
        <v>0</v>
      </c>
      <c r="P145" s="15">
        <v>0</v>
      </c>
      <c r="Q145" s="16">
        <f t="shared" si="9"/>
        <v>0</v>
      </c>
      <c r="R145" s="15">
        <v>35</v>
      </c>
      <c r="S145" s="17">
        <f t="shared" si="10"/>
        <v>0</v>
      </c>
      <c r="T145" s="18">
        <v>0</v>
      </c>
      <c r="U145" s="18">
        <f t="shared" si="11"/>
        <v>0</v>
      </c>
      <c r="V145" s="19" t="s">
        <v>560</v>
      </c>
      <c r="W145" s="11" t="s">
        <v>82</v>
      </c>
    </row>
    <row r="146" spans="1:23" ht="56.25">
      <c r="A146" s="25" t="s">
        <v>552</v>
      </c>
      <c r="B146" s="11" t="s">
        <v>30</v>
      </c>
      <c r="C146" s="26" t="s">
        <v>408</v>
      </c>
      <c r="D146" s="21" t="s">
        <v>301</v>
      </c>
      <c r="E146" s="13" t="s">
        <v>203</v>
      </c>
      <c r="F146" s="13" t="s">
        <v>302</v>
      </c>
      <c r="G146" s="11" t="s">
        <v>40</v>
      </c>
      <c r="H146" s="14">
        <v>39118</v>
      </c>
      <c r="I146" s="11" t="s">
        <v>34</v>
      </c>
      <c r="J146" s="11" t="s">
        <v>64</v>
      </c>
      <c r="K146" s="11">
        <v>11</v>
      </c>
      <c r="L146" s="15">
        <v>0</v>
      </c>
      <c r="M146" s="15"/>
      <c r="N146" s="15">
        <v>0</v>
      </c>
      <c r="O146" s="15">
        <v>0</v>
      </c>
      <c r="P146" s="15"/>
      <c r="Q146" s="16">
        <f t="shared" si="9"/>
        <v>0</v>
      </c>
      <c r="R146" s="15">
        <v>35</v>
      </c>
      <c r="S146" s="17">
        <f t="shared" si="10"/>
        <v>0</v>
      </c>
      <c r="T146" s="18">
        <v>0</v>
      </c>
      <c r="U146" s="18">
        <f t="shared" si="11"/>
        <v>0</v>
      </c>
      <c r="V146" s="19" t="s">
        <v>560</v>
      </c>
      <c r="W146" s="11" t="s">
        <v>180</v>
      </c>
    </row>
    <row r="147" spans="1:23" ht="75">
      <c r="A147" s="25" t="s">
        <v>553</v>
      </c>
      <c r="B147" s="11" t="s">
        <v>30</v>
      </c>
      <c r="C147" s="26" t="s">
        <v>432</v>
      </c>
      <c r="D147" s="11" t="s">
        <v>303</v>
      </c>
      <c r="E147" s="11" t="s">
        <v>200</v>
      </c>
      <c r="F147" s="11" t="s">
        <v>57</v>
      </c>
      <c r="G147" s="11" t="s">
        <v>40</v>
      </c>
      <c r="H147" s="14">
        <v>38956</v>
      </c>
      <c r="I147" s="11" t="s">
        <v>34</v>
      </c>
      <c r="J147" s="11" t="s">
        <v>197</v>
      </c>
      <c r="K147" s="11">
        <v>11</v>
      </c>
      <c r="L147" s="15">
        <v>0</v>
      </c>
      <c r="M147" s="15"/>
      <c r="N147" s="15">
        <v>0</v>
      </c>
      <c r="O147" s="15"/>
      <c r="P147" s="15"/>
      <c r="Q147" s="16">
        <f t="shared" si="9"/>
        <v>0</v>
      </c>
      <c r="R147" s="15">
        <v>35</v>
      </c>
      <c r="S147" s="17">
        <f t="shared" si="10"/>
        <v>0</v>
      </c>
      <c r="T147" s="18">
        <v>0</v>
      </c>
      <c r="U147" s="18">
        <f t="shared" si="11"/>
        <v>0</v>
      </c>
      <c r="V147" s="19" t="s">
        <v>560</v>
      </c>
      <c r="W147" s="11" t="s">
        <v>198</v>
      </c>
    </row>
    <row r="148" spans="1:23" ht="75">
      <c r="A148" s="25" t="s">
        <v>554</v>
      </c>
      <c r="B148" s="11" t="s">
        <v>30</v>
      </c>
      <c r="C148" s="26" t="s">
        <v>434</v>
      </c>
      <c r="D148" s="12" t="s">
        <v>307</v>
      </c>
      <c r="E148" s="13" t="s">
        <v>119</v>
      </c>
      <c r="F148" s="13" t="s">
        <v>308</v>
      </c>
      <c r="G148" s="11" t="s">
        <v>40</v>
      </c>
      <c r="H148" s="14">
        <v>39075</v>
      </c>
      <c r="I148" s="11" t="s">
        <v>34</v>
      </c>
      <c r="J148" s="11" t="s">
        <v>197</v>
      </c>
      <c r="K148" s="11">
        <v>11</v>
      </c>
      <c r="L148" s="15">
        <v>0</v>
      </c>
      <c r="M148" s="15"/>
      <c r="N148" s="15">
        <v>0</v>
      </c>
      <c r="O148" s="15"/>
      <c r="P148" s="15"/>
      <c r="Q148" s="16">
        <f t="shared" si="9"/>
        <v>0</v>
      </c>
      <c r="R148" s="15">
        <v>35</v>
      </c>
      <c r="S148" s="17">
        <f t="shared" si="10"/>
        <v>0</v>
      </c>
      <c r="T148" s="18">
        <v>0</v>
      </c>
      <c r="U148" s="18">
        <f t="shared" si="11"/>
        <v>0</v>
      </c>
      <c r="V148" s="19" t="s">
        <v>560</v>
      </c>
      <c r="W148" s="11" t="s">
        <v>279</v>
      </c>
    </row>
    <row r="149" spans="1:23" ht="75">
      <c r="A149" s="25" t="s">
        <v>555</v>
      </c>
      <c r="B149" s="11" t="s">
        <v>30</v>
      </c>
      <c r="C149" s="26" t="s">
        <v>435</v>
      </c>
      <c r="D149" s="12" t="s">
        <v>309</v>
      </c>
      <c r="E149" s="13" t="s">
        <v>310</v>
      </c>
      <c r="F149" s="13" t="s">
        <v>39</v>
      </c>
      <c r="G149" s="20" t="s">
        <v>40</v>
      </c>
      <c r="H149" s="14">
        <v>38976</v>
      </c>
      <c r="I149" s="11" t="s">
        <v>34</v>
      </c>
      <c r="J149" s="11" t="s">
        <v>574</v>
      </c>
      <c r="K149" s="11">
        <v>11</v>
      </c>
      <c r="L149" s="15">
        <v>0</v>
      </c>
      <c r="M149" s="15">
        <v>0</v>
      </c>
      <c r="N149" s="15">
        <v>0</v>
      </c>
      <c r="O149" s="15"/>
      <c r="P149" s="15"/>
      <c r="Q149" s="16">
        <f t="shared" si="9"/>
        <v>0</v>
      </c>
      <c r="R149" s="15">
        <v>35</v>
      </c>
      <c r="S149" s="17">
        <f t="shared" si="10"/>
        <v>0</v>
      </c>
      <c r="T149" s="18">
        <v>0</v>
      </c>
      <c r="U149" s="18">
        <f t="shared" si="11"/>
        <v>0</v>
      </c>
      <c r="V149" s="19" t="s">
        <v>560</v>
      </c>
      <c r="W149" s="11" t="s">
        <v>47</v>
      </c>
    </row>
    <row r="150" spans="1:23" ht="131.25">
      <c r="A150" s="25" t="s">
        <v>556</v>
      </c>
      <c r="B150" s="11" t="s">
        <v>30</v>
      </c>
      <c r="C150" s="26" t="s">
        <v>409</v>
      </c>
      <c r="D150" s="11" t="s">
        <v>311</v>
      </c>
      <c r="E150" s="11" t="s">
        <v>32</v>
      </c>
      <c r="F150" s="11" t="s">
        <v>312</v>
      </c>
      <c r="G150" s="11" t="s">
        <v>63</v>
      </c>
      <c r="H150" s="14" t="s">
        <v>313</v>
      </c>
      <c r="I150" s="11" t="s">
        <v>34</v>
      </c>
      <c r="J150" s="11" t="s">
        <v>103</v>
      </c>
      <c r="K150" s="11">
        <v>11</v>
      </c>
      <c r="L150" s="15">
        <v>0</v>
      </c>
      <c r="M150" s="15"/>
      <c r="N150" s="15">
        <v>0</v>
      </c>
      <c r="O150" s="15">
        <v>0</v>
      </c>
      <c r="P150" s="15">
        <v>0</v>
      </c>
      <c r="Q150" s="16">
        <f t="shared" si="9"/>
        <v>0</v>
      </c>
      <c r="R150" s="15">
        <v>35</v>
      </c>
      <c r="S150" s="17">
        <f t="shared" si="10"/>
        <v>0</v>
      </c>
      <c r="T150" s="18">
        <v>0</v>
      </c>
      <c r="U150" s="18">
        <f t="shared" si="11"/>
        <v>0</v>
      </c>
      <c r="V150" s="19" t="s">
        <v>560</v>
      </c>
      <c r="W150" s="11" t="s">
        <v>167</v>
      </c>
    </row>
    <row r="151" spans="1:23" ht="56.25">
      <c r="A151" s="25" t="s">
        <v>557</v>
      </c>
      <c r="B151" s="11" t="s">
        <v>30</v>
      </c>
      <c r="C151" s="26" t="s">
        <v>436</v>
      </c>
      <c r="D151" s="21" t="s">
        <v>314</v>
      </c>
      <c r="E151" s="13" t="s">
        <v>203</v>
      </c>
      <c r="F151" s="13" t="s">
        <v>123</v>
      </c>
      <c r="G151" s="11" t="s">
        <v>40</v>
      </c>
      <c r="H151" s="14">
        <v>39054</v>
      </c>
      <c r="I151" s="11" t="s">
        <v>34</v>
      </c>
      <c r="J151" s="11" t="s">
        <v>64</v>
      </c>
      <c r="K151" s="11">
        <v>11</v>
      </c>
      <c r="L151" s="15">
        <v>0</v>
      </c>
      <c r="M151" s="15"/>
      <c r="N151" s="15">
        <v>0</v>
      </c>
      <c r="O151" s="15">
        <v>0</v>
      </c>
      <c r="P151" s="15">
        <v>0</v>
      </c>
      <c r="Q151" s="16">
        <f t="shared" si="9"/>
        <v>0</v>
      </c>
      <c r="R151" s="15">
        <v>35</v>
      </c>
      <c r="S151" s="17">
        <f t="shared" si="10"/>
        <v>0</v>
      </c>
      <c r="T151" s="18">
        <v>0</v>
      </c>
      <c r="U151" s="18">
        <f t="shared" si="11"/>
        <v>0</v>
      </c>
      <c r="V151" s="19" t="s">
        <v>560</v>
      </c>
      <c r="W151" s="11" t="s">
        <v>180</v>
      </c>
    </row>
    <row r="152" spans="1:23" ht="131.25">
      <c r="A152" s="25" t="s">
        <v>558</v>
      </c>
      <c r="B152" s="11" t="s">
        <v>30</v>
      </c>
      <c r="C152" s="26" t="s">
        <v>437</v>
      </c>
      <c r="D152" s="11" t="s">
        <v>315</v>
      </c>
      <c r="E152" s="11" t="s">
        <v>93</v>
      </c>
      <c r="F152" s="11" t="s">
        <v>81</v>
      </c>
      <c r="G152" s="11" t="s">
        <v>40</v>
      </c>
      <c r="H152" s="14">
        <v>38775</v>
      </c>
      <c r="I152" s="11" t="s">
        <v>34</v>
      </c>
      <c r="J152" s="11" t="s">
        <v>103</v>
      </c>
      <c r="K152" s="11">
        <v>11</v>
      </c>
      <c r="L152" s="15">
        <v>0</v>
      </c>
      <c r="M152" s="15"/>
      <c r="N152" s="15">
        <v>0</v>
      </c>
      <c r="O152" s="15">
        <v>0</v>
      </c>
      <c r="P152" s="15"/>
      <c r="Q152" s="16">
        <f t="shared" si="9"/>
        <v>0</v>
      </c>
      <c r="R152" s="15">
        <v>35</v>
      </c>
      <c r="S152" s="17">
        <f t="shared" si="10"/>
        <v>0</v>
      </c>
      <c r="T152" s="18">
        <v>0</v>
      </c>
      <c r="U152" s="18">
        <f t="shared" si="11"/>
        <v>0</v>
      </c>
      <c r="V152" s="19" t="s">
        <v>560</v>
      </c>
      <c r="W152" s="11" t="s">
        <v>167</v>
      </c>
    </row>
    <row r="153" spans="1:23" ht="75">
      <c r="A153" s="25" t="s">
        <v>559</v>
      </c>
      <c r="B153" s="11" t="s">
        <v>30</v>
      </c>
      <c r="C153" s="26" t="s">
        <v>438</v>
      </c>
      <c r="D153" s="12" t="s">
        <v>316</v>
      </c>
      <c r="E153" s="13" t="s">
        <v>270</v>
      </c>
      <c r="F153" s="13" t="s">
        <v>45</v>
      </c>
      <c r="G153" s="11" t="s">
        <v>40</v>
      </c>
      <c r="H153" s="14">
        <v>39045</v>
      </c>
      <c r="I153" s="11" t="s">
        <v>34</v>
      </c>
      <c r="J153" s="11" t="s">
        <v>197</v>
      </c>
      <c r="K153" s="11">
        <v>11</v>
      </c>
      <c r="L153" s="15">
        <v>0</v>
      </c>
      <c r="M153" s="15">
        <v>0</v>
      </c>
      <c r="N153" s="15">
        <v>0</v>
      </c>
      <c r="O153" s="15"/>
      <c r="P153" s="15">
        <v>0</v>
      </c>
      <c r="Q153" s="16">
        <f t="shared" si="9"/>
        <v>0</v>
      </c>
      <c r="R153" s="15">
        <v>35</v>
      </c>
      <c r="S153" s="17">
        <f t="shared" si="10"/>
        <v>0</v>
      </c>
      <c r="T153" s="18">
        <v>0</v>
      </c>
      <c r="U153" s="18">
        <f t="shared" si="11"/>
        <v>0</v>
      </c>
      <c r="V153" s="19" t="s">
        <v>560</v>
      </c>
      <c r="W153" s="11" t="s">
        <v>279</v>
      </c>
    </row>
    <row r="155" spans="1:28" ht="36" customHeight="1">
      <c r="A155" s="31" t="s">
        <v>441</v>
      </c>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row>
    <row r="156" spans="1:28" ht="51" customHeight="1">
      <c r="A156" s="32" t="s">
        <v>442</v>
      </c>
      <c r="B156" s="32"/>
      <c r="C156" s="32"/>
      <c r="D156" s="32"/>
      <c r="E156" s="32"/>
      <c r="F156" s="32"/>
      <c r="G156" s="32"/>
      <c r="H156" s="32"/>
      <c r="I156" s="32"/>
      <c r="J156" s="32"/>
      <c r="K156" s="32"/>
      <c r="L156" s="32"/>
      <c r="M156" s="32"/>
      <c r="N156" s="32"/>
      <c r="O156" s="32"/>
      <c r="P156" s="32"/>
      <c r="Q156" s="32"/>
      <c r="R156" s="32"/>
      <c r="S156" s="32"/>
      <c r="T156" s="32"/>
      <c r="U156" s="4"/>
      <c r="V156" s="4"/>
      <c r="W156" s="4"/>
      <c r="X156" s="4"/>
      <c r="Y156" s="4"/>
      <c r="Z156" s="4"/>
      <c r="AA156" s="4"/>
      <c r="AB156" s="4"/>
    </row>
  </sheetData>
  <sheetProtection selectLockedCells="1" selectUnlockedCells="1"/>
  <autoFilter ref="A39:W153"/>
  <mergeCells count="29">
    <mergeCell ref="A1:AB1"/>
    <mergeCell ref="A2:AB2"/>
    <mergeCell ref="A3:AB3"/>
    <mergeCell ref="N4:S4"/>
    <mergeCell ref="A5:AB5"/>
    <mergeCell ref="A6:AB6"/>
    <mergeCell ref="A7:AB7"/>
    <mergeCell ref="A8:AB8"/>
    <mergeCell ref="A10:AB10"/>
    <mergeCell ref="A12:AB12"/>
    <mergeCell ref="A13:T13"/>
    <mergeCell ref="A14:AA14"/>
    <mergeCell ref="A33:AB33"/>
    <mergeCell ref="A16:AB16"/>
    <mergeCell ref="A17:AB17"/>
    <mergeCell ref="A18:AB18"/>
    <mergeCell ref="A20:AB20"/>
    <mergeCell ref="A21:AB21"/>
    <mergeCell ref="A23:IV23"/>
    <mergeCell ref="A34:AB34"/>
    <mergeCell ref="A36:AB36"/>
    <mergeCell ref="A37:AB37"/>
    <mergeCell ref="A155:AB155"/>
    <mergeCell ref="A156:T156"/>
    <mergeCell ref="A24:IV24"/>
    <mergeCell ref="A25:IV25"/>
    <mergeCell ref="A27:IV27"/>
    <mergeCell ref="A28:IV28"/>
    <mergeCell ref="A30:Z30"/>
  </mergeCells>
  <printOptions horizontalCentered="1"/>
  <pageMargins left="0.39375" right="0.39375" top="0.39375" bottom="0.39375" header="0.5118110236220472" footer="0.5118110236220472"/>
  <pageSetup fitToHeight="0" fitToWidth="1" horizontalDpi="300" verticalDpi="300" orientation="landscape" paperSize="9" scale="3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2023-11-29T19:38:47Z</dcterms:modified>
  <cp:category/>
  <cp:version/>
  <cp:contentType/>
  <cp:contentStatus/>
</cp:coreProperties>
</file>