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'Лист1'!$A$39:$Q$94</definedName>
    <definedName name="Excel_BuiltIn__FilterDatabase" localSheetId="0">'Лист1'!$A$39:$Q$45</definedName>
    <definedName name="Excel_BuiltIn_Print_Area" localSheetId="0">'Лист1'!$A$1:$Q$55</definedName>
    <definedName name="_xlnm.Print_Area" localSheetId="0">'Лист1'!$A$1:$R$120</definedName>
  </definedNames>
  <calcPr fullCalcOnLoad="1"/>
</workbook>
</file>

<file path=xl/sharedStrings.xml><?xml version="1.0" encoding="utf-8"?>
<sst xmlns="http://schemas.openxmlformats.org/spreadsheetml/2006/main" count="264" uniqueCount="166">
  <si>
    <t>ПРОТОКОЛ</t>
  </si>
  <si>
    <t xml:space="preserve">заседания жюри муниципального этапа всероссийской олимпиады школьников </t>
  </si>
  <si>
    <t>по праву в 2023/24 учебном году</t>
  </si>
  <si>
    <t>Дата проведения: 14.12.2023 г.</t>
  </si>
  <si>
    <t>Повестка дня:</t>
  </si>
  <si>
    <t>1. Подведение итогов проведения муниципального этапа всероссийской олимпиады школьников по праву.</t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</si>
  <si>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праву.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</si>
  <si>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</si>
  <si>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</si>
  <si>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</si>
  <si>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муниципального этапа олимпиады было удалено 0 участников, рассмотрено 0 апелляций, из них: удовлетворено 0, отклонено 0.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</si>
  <si>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</si>
  <si>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</si>
  <si>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праву</t>
  </si>
  <si>
    <t>Управление народного образования администрации города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</si>
  <si>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</si>
  <si>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</si>
  <si>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</si>
  <si>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</si>
  <si>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</si>
  <si>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</si>
  <si>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</si>
  <si>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</si>
  <si>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</si>
  <si>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</si>
  <si>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</si>
  <si>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</si>
  <si>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</si>
  <si>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</si>
  <si>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</si>
  <si>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</si>
  <si>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</si>
  <si>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</si>
  <si>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</si>
  <si>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Тамбовское областное государственное автономное общеобразовательное учреждение "Мичуринский лицей-интернат"</t>
  </si>
  <si>
    <t>Муниципальное бюджетное общеобразовательное учреждение "Средняя общеобразовательная школа №9"</t>
  </si>
  <si>
    <t>Муниципальное автономное общеобразовательное учреждение "Научно-технологический центр им. И.В. Мичурина"</t>
  </si>
  <si>
    <t>муниципальное бюджетное общеобразовательное учреждение "Средняя общеобразовательная школа №19" г. Мичуринска Тамбовской области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</si>
  <si>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</si>
  <si>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</si>
  <si>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</si>
  <si>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Муниципальное бюджетное общеобразовательное учреждение "Гимназия"</t>
  </si>
  <si>
    <t>Муниципальное бюджетное общеобразовательное учреждение "Средняя общеобразовательная школа № 1".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</si>
  <si>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</t>
  </si>
  <si>
    <t>Место проведения: МБОУ СОШ №7</t>
  </si>
  <si>
    <t>На заседании присутствовали 10 членов жюри.</t>
  </si>
  <si>
    <t>Председатель жюри: Кобзева Галина Васильевна</t>
  </si>
  <si>
    <t>Секретарь жюри: Улыбышева Елизавета Валериевна</t>
  </si>
  <si>
    <t>Члены жюри:  Дроздова Елена Николаевна, Медведева Анна Александровна, Пантюшкина Ирина Вячеславовна, Сорокин Роман Викторович, ТруноваЛюбовь Николаевна, Цуканов Михаил Игоревич, Шелковникова Светлана Валерьевна, Щугорева Елена Алексеевна</t>
  </si>
  <si>
    <r>
      <t>Проголосовали:</t>
    </r>
    <r>
      <rPr>
        <sz val="18"/>
        <color indexed="8"/>
        <rFont val="Times New Roman"/>
        <family val="1"/>
      </rPr>
      <t xml:space="preserve"> «ЗА» -10  , «ПРОТИВ» -  нет, «ВОЗДЕРЖАЛИСЬ» -  нет.</t>
    </r>
  </si>
  <si>
    <r>
      <t xml:space="preserve">   Председатель жюри: Кобзева Галина Васильевна</t>
    </r>
    <r>
      <rPr>
        <i/>
        <sz val="18"/>
        <rFont val="Times New Roman"/>
        <family val="1"/>
      </rPr>
      <t>_____________________</t>
    </r>
  </si>
  <si>
    <r>
      <t xml:space="preserve">    Секретарь жюри: Улыбышева Елизавета Валериевна</t>
    </r>
    <r>
      <rPr>
        <i/>
        <sz val="18"/>
        <rFont val="Times New Roman"/>
        <family val="1"/>
      </rPr>
      <t>______________________</t>
    </r>
  </si>
  <si>
    <t>П-09-09</t>
  </si>
  <si>
    <t>П-09-05</t>
  </si>
  <si>
    <t>П-09-03</t>
  </si>
  <si>
    <t>П-09-04</t>
  </si>
  <si>
    <t>П-09-02</t>
  </si>
  <si>
    <t>П-09-11</t>
  </si>
  <si>
    <t>П-09-06</t>
  </si>
  <si>
    <t>П-09-12</t>
  </si>
  <si>
    <t>П-09-10</t>
  </si>
  <si>
    <t>П-09-13</t>
  </si>
  <si>
    <t>П-09-15</t>
  </si>
  <si>
    <t>П-09-08</t>
  </si>
  <si>
    <t>П-09-18</t>
  </si>
  <si>
    <t>П-09-17</t>
  </si>
  <si>
    <t>П-09-16</t>
  </si>
  <si>
    <t>П-10-05</t>
  </si>
  <si>
    <t>П-10-11</t>
  </si>
  <si>
    <t>П-10-15</t>
  </si>
  <si>
    <t>П-10-03</t>
  </si>
  <si>
    <t>П-10-16</t>
  </si>
  <si>
    <t>П-10-17</t>
  </si>
  <si>
    <t>П-10-09</t>
  </si>
  <si>
    <t>П-10-10</t>
  </si>
  <si>
    <t>П-10-14</t>
  </si>
  <si>
    <t>П-10-06</t>
  </si>
  <si>
    <t>П-10-01</t>
  </si>
  <si>
    <t>П-10-04</t>
  </si>
  <si>
    <t>П-10-13</t>
  </si>
  <si>
    <t>П-10-12</t>
  </si>
  <si>
    <t>П-10-18</t>
  </si>
  <si>
    <t>П-10-07</t>
  </si>
  <si>
    <t>П-10-08</t>
  </si>
  <si>
    <t>П-10-19</t>
  </si>
  <si>
    <t>П-11-22</t>
  </si>
  <si>
    <t>П-11-18</t>
  </si>
  <si>
    <t>П-11-02</t>
  </si>
  <si>
    <t>П-11-01</t>
  </si>
  <si>
    <t>П-11-11</t>
  </si>
  <si>
    <t>П-11-05</t>
  </si>
  <si>
    <t>П-11-06</t>
  </si>
  <si>
    <t>П-11-10</t>
  </si>
  <si>
    <t>П-11-19</t>
  </si>
  <si>
    <t>П-11-04</t>
  </si>
  <si>
    <t>П-11-16</t>
  </si>
  <si>
    <t>П-11-08</t>
  </si>
  <si>
    <t>П-11-07</t>
  </si>
  <si>
    <t>П-11-14</t>
  </si>
  <si>
    <t>П-11-09</t>
  </si>
  <si>
    <t>П-11-17</t>
  </si>
  <si>
    <t>П-11-15</t>
  </si>
  <si>
    <t>П-11-12</t>
  </si>
  <si>
    <t>П-11-03</t>
  </si>
  <si>
    <t>П-11-13</t>
  </si>
  <si>
    <t>П-11-21</t>
  </si>
  <si>
    <t>П-11-20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</si>
  <si>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 всего  - 55   9 класс -15  , 10 класс - 18   , 11 класс -22   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</si>
  <si>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</si>
  <si>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</si>
  <si>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</si>
  <si>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</si>
  <si>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</si>
  <si>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</si>
  <si>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</si>
  <si>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</si>
  <si>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</si>
  <si>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</si>
  <si>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</si>
  <si>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</si>
  <si>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</si>
  <si>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</si>
  <si>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</si>
  <si>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</si>
  <si>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</si>
  <si>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</si>
  <si>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</si>
  <si>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</si>
  <si>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</si>
  <si>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</si>
  <si>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</si>
  <si>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</si>
  <si>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</si>
  <si>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</si>
  <si>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</si>
  <si>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</si>
  <si>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</si>
  <si>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</si>
  <si>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</si>
  <si>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</si>
  <si>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</si>
  <si>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</si>
  <si>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</si>
  <si>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</si>
  <si>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</si>
  <si>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</si>
  <si>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</si>
  <si>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</si>
  <si>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</si>
  <si>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</si>
  <si>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</si>
  <si>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</si>
  <si>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</si>
  <si>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</si>
  <si>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</si>
  <si>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</si>
  <si>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</si>
  <si>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</si>
  <si>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</si>
  <si>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</si>
  <si>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</si>
  <si>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</si>
  <si>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</si>
  <si>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9 класс -  , 10 класс -    , 11 класс -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</si>
  <si>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всего  -    9 класс -  , 10 класс -    , 11 класс -   .</t>
    </r>
  </si>
  <si>
    <t>от 14.12.2023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</si>
</sst>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166" fontId="9" fillId="34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view="pageBreakPreview" zoomScale="50" zoomScaleNormal="73" zoomScaleSheetLayoutView="50" zoomScalePageLayoutView="0" workbookViewId="0" topLeftCell="A1">
      <selection activeCell="N35" sqref="N3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6.421875" style="0" customWidth="1"/>
    <col min="11" max="12" width="7.00390625" style="0" customWidth="1"/>
    <col min="13" max="13" width="7.140625" style="0" customWidth="1"/>
    <col min="14" max="14" width="12.421875" style="0" customWidth="1"/>
    <col min="15" max="16" width="13.57421875" style="0" customWidth="1"/>
    <col min="17" max="17" width="16.421875" style="0" customWidth="1"/>
  </cols>
  <sheetData>
    <row r="1" spans="1:16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2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2.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2.5">
      <c r="A4" s="1"/>
      <c r="B4" s="1"/>
      <c r="C4" s="1"/>
      <c r="D4" s="1"/>
      <c r="E4" s="18"/>
      <c r="F4" s="18"/>
      <c r="G4" s="18"/>
      <c r="H4" s="18"/>
      <c r="I4" s="18"/>
      <c r="J4" s="18"/>
      <c r="K4" s="18"/>
      <c r="L4" s="18"/>
      <c r="M4" s="18"/>
      <c r="N4" s="26" t="s">
        <v>165</v>
      </c>
      <c r="O4" s="26"/>
      <c r="P4" s="26"/>
    </row>
    <row r="5" spans="1:16" ht="23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3.25">
      <c r="A6" s="19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3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3.25">
      <c r="A8" s="19" t="s">
        <v>107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3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3.25">
      <c r="A10" s="19" t="s">
        <v>45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23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3.25" customHeight="1">
      <c r="A12" s="20" t="s">
        <v>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3.25">
      <c r="A13" s="19" t="s">
        <v>47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87.75" customHeight="1">
      <c r="A14" s="20" t="s">
        <v>48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2.5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3.25">
      <c r="A17" s="19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23.25">
      <c r="A18" s="19" t="s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3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2.5">
      <c r="A20" s="21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3.25">
      <c r="A21" s="22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="19" customFormat="1" ht="23.25">
      <c r="A23" s="19" t="s">
        <v>9</v>
      </c>
    </row>
    <row r="24" s="19" customFormat="1" ht="23.25">
      <c r="A24" s="19" t="s">
        <v>163</v>
      </c>
    </row>
    <row r="25" s="19" customFormat="1" ht="23.25">
      <c r="A25" s="19" t="s">
        <v>164</v>
      </c>
    </row>
    <row r="26" spans="1:16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="19" customFormat="1" ht="23.25">
      <c r="A27" s="19" t="s">
        <v>10</v>
      </c>
    </row>
    <row r="28" s="19" customFormat="1" ht="23.25"/>
    <row r="29" spans="1:16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3.25">
      <c r="A30" s="27" t="s">
        <v>49</v>
      </c>
      <c r="B30" s="27"/>
      <c r="C30" s="27"/>
      <c r="D30" s="2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2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2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2.5">
      <c r="A33" s="21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23.25">
      <c r="A34" s="23" t="s">
        <v>12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2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2.5" customHeight="1">
      <c r="A36" s="24" t="s">
        <v>13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23.25" customHeight="1">
      <c r="A37" s="25" t="s">
        <v>14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9" spans="1:17" ht="96" customHeight="1">
      <c r="A39" s="4" t="s">
        <v>15</v>
      </c>
      <c r="B39" s="5" t="s">
        <v>16</v>
      </c>
      <c r="C39" s="4" t="s">
        <v>17</v>
      </c>
      <c r="D39" s="4" t="s">
        <v>18</v>
      </c>
      <c r="E39" s="6" t="s">
        <v>19</v>
      </c>
      <c r="F39" s="6" t="s">
        <v>20</v>
      </c>
      <c r="G39" s="6" t="s">
        <v>21</v>
      </c>
      <c r="H39" s="6" t="s">
        <v>22</v>
      </c>
      <c r="I39" s="6" t="s">
        <v>23</v>
      </c>
      <c r="J39" s="6" t="s">
        <v>24</v>
      </c>
      <c r="K39" s="6" t="s">
        <v>25</v>
      </c>
      <c r="L39" s="6" t="s">
        <v>26</v>
      </c>
      <c r="M39" s="6" t="s">
        <v>27</v>
      </c>
      <c r="N39" s="4" t="s">
        <v>28</v>
      </c>
      <c r="O39" s="4" t="s">
        <v>29</v>
      </c>
      <c r="P39" s="4" t="s">
        <v>30</v>
      </c>
      <c r="Q39" s="4" t="s">
        <v>31</v>
      </c>
    </row>
    <row r="40" spans="1:17" ht="75">
      <c r="A40" s="7" t="s">
        <v>108</v>
      </c>
      <c r="B40" s="8" t="s">
        <v>32</v>
      </c>
      <c r="C40" s="7" t="s">
        <v>60</v>
      </c>
      <c r="D40" s="13" t="s">
        <v>34</v>
      </c>
      <c r="E40" s="9">
        <v>20</v>
      </c>
      <c r="F40" s="9">
        <v>12</v>
      </c>
      <c r="G40" s="9">
        <v>6</v>
      </c>
      <c r="H40" s="9">
        <v>12</v>
      </c>
      <c r="I40" s="9">
        <v>3</v>
      </c>
      <c r="J40" s="9">
        <v>8</v>
      </c>
      <c r="K40" s="9">
        <v>3</v>
      </c>
      <c r="L40" s="9">
        <v>5</v>
      </c>
      <c r="M40" s="9">
        <v>3</v>
      </c>
      <c r="N40" s="10">
        <f>SUM(E40:M40)</f>
        <v>72</v>
      </c>
      <c r="O40" s="9">
        <v>100</v>
      </c>
      <c r="P40" s="11">
        <f>N40/O40</f>
        <v>0.72</v>
      </c>
      <c r="Q40" s="12"/>
    </row>
    <row r="41" spans="1:17" ht="75">
      <c r="A41" s="7" t="s">
        <v>109</v>
      </c>
      <c r="B41" s="8" t="s">
        <v>32</v>
      </c>
      <c r="C41" s="7" t="s">
        <v>62</v>
      </c>
      <c r="D41" s="14" t="s">
        <v>34</v>
      </c>
      <c r="E41" s="9">
        <v>12</v>
      </c>
      <c r="F41" s="9">
        <v>5</v>
      </c>
      <c r="G41" s="9">
        <v>4</v>
      </c>
      <c r="H41" s="9">
        <v>15</v>
      </c>
      <c r="I41" s="9">
        <v>7</v>
      </c>
      <c r="J41" s="9">
        <v>17</v>
      </c>
      <c r="K41" s="9">
        <v>3</v>
      </c>
      <c r="L41" s="9">
        <v>5</v>
      </c>
      <c r="M41" s="9">
        <v>0</v>
      </c>
      <c r="N41" s="10">
        <f>SUM(E41:M41)</f>
        <v>68</v>
      </c>
      <c r="O41" s="9">
        <v>100</v>
      </c>
      <c r="P41" s="11">
        <f>N41/O41</f>
        <v>0.68</v>
      </c>
      <c r="Q41" s="12"/>
    </row>
    <row r="42" spans="1:17" ht="75">
      <c r="A42" s="7" t="s">
        <v>110</v>
      </c>
      <c r="B42" s="8" t="s">
        <v>32</v>
      </c>
      <c r="C42" s="7" t="s">
        <v>63</v>
      </c>
      <c r="D42" s="14" t="s">
        <v>34</v>
      </c>
      <c r="E42" s="9">
        <v>14</v>
      </c>
      <c r="F42" s="9">
        <v>11</v>
      </c>
      <c r="G42" s="9">
        <v>6</v>
      </c>
      <c r="H42" s="9">
        <v>9</v>
      </c>
      <c r="I42" s="9">
        <v>4</v>
      </c>
      <c r="J42" s="9">
        <v>15</v>
      </c>
      <c r="K42" s="9">
        <v>0</v>
      </c>
      <c r="L42" s="9">
        <v>0</v>
      </c>
      <c r="M42" s="9">
        <v>3</v>
      </c>
      <c r="N42" s="10">
        <f>SUM(E42:M42)</f>
        <v>62</v>
      </c>
      <c r="O42" s="9">
        <v>100</v>
      </c>
      <c r="P42" s="11">
        <f>N42/O42</f>
        <v>0.62</v>
      </c>
      <c r="Q42" s="12"/>
    </row>
    <row r="43" spans="1:17" ht="75">
      <c r="A43" s="7" t="s">
        <v>111</v>
      </c>
      <c r="B43" s="8" t="s">
        <v>32</v>
      </c>
      <c r="C43" s="7" t="s">
        <v>64</v>
      </c>
      <c r="D43" s="8" t="s">
        <v>35</v>
      </c>
      <c r="E43" s="9">
        <v>8</v>
      </c>
      <c r="F43" s="9">
        <v>6</v>
      </c>
      <c r="G43" s="9">
        <v>6</v>
      </c>
      <c r="H43" s="9">
        <v>9</v>
      </c>
      <c r="I43" s="9">
        <v>5</v>
      </c>
      <c r="J43" s="9">
        <v>17</v>
      </c>
      <c r="K43" s="9">
        <v>3</v>
      </c>
      <c r="L43" s="9">
        <v>0</v>
      </c>
      <c r="M43" s="9">
        <v>3</v>
      </c>
      <c r="N43" s="10">
        <f>SUM(E43:M43)</f>
        <v>57</v>
      </c>
      <c r="O43" s="9">
        <v>100</v>
      </c>
      <c r="P43" s="11">
        <f>N43/O43</f>
        <v>0.57</v>
      </c>
      <c r="Q43" s="12"/>
    </row>
    <row r="44" spans="1:17" ht="75">
      <c r="A44" s="7" t="s">
        <v>112</v>
      </c>
      <c r="B44" s="8" t="s">
        <v>32</v>
      </c>
      <c r="C44" s="7" t="s">
        <v>61</v>
      </c>
      <c r="D44" s="14" t="s">
        <v>34</v>
      </c>
      <c r="E44" s="9">
        <v>16</v>
      </c>
      <c r="F44" s="9">
        <v>6</v>
      </c>
      <c r="G44" s="9">
        <v>3</v>
      </c>
      <c r="H44" s="9">
        <v>6</v>
      </c>
      <c r="I44" s="9">
        <v>1</v>
      </c>
      <c r="J44" s="9">
        <v>19</v>
      </c>
      <c r="K44" s="9"/>
      <c r="L44" s="9"/>
      <c r="M44" s="9">
        <v>0</v>
      </c>
      <c r="N44" s="10">
        <f>SUM(E44:M44)</f>
        <v>51</v>
      </c>
      <c r="O44" s="9">
        <v>100</v>
      </c>
      <c r="P44" s="11">
        <f>N44/O44</f>
        <v>0.51</v>
      </c>
      <c r="Q44" s="12"/>
    </row>
    <row r="45" spans="1:17" ht="75">
      <c r="A45" s="7" t="s">
        <v>113</v>
      </c>
      <c r="B45" s="8" t="s">
        <v>32</v>
      </c>
      <c r="C45" s="7" t="s">
        <v>66</v>
      </c>
      <c r="D45" s="8" t="s">
        <v>35</v>
      </c>
      <c r="E45" s="9">
        <v>6</v>
      </c>
      <c r="F45" s="9">
        <v>7</v>
      </c>
      <c r="G45" s="9">
        <v>4</v>
      </c>
      <c r="H45" s="9">
        <v>12</v>
      </c>
      <c r="I45" s="9">
        <v>2</v>
      </c>
      <c r="J45" s="9">
        <v>9</v>
      </c>
      <c r="K45" s="9">
        <v>3</v>
      </c>
      <c r="L45" s="9">
        <v>5</v>
      </c>
      <c r="M45" s="9">
        <v>3</v>
      </c>
      <c r="N45" s="10">
        <f>SUM(E45:M45)</f>
        <v>51</v>
      </c>
      <c r="O45" s="9">
        <v>100</v>
      </c>
      <c r="P45" s="11">
        <f>N45/O45</f>
        <v>0.51</v>
      </c>
      <c r="Q45" s="12"/>
    </row>
    <row r="46" spans="1:17" ht="75">
      <c r="A46" s="7" t="s">
        <v>114</v>
      </c>
      <c r="B46" s="8" t="s">
        <v>32</v>
      </c>
      <c r="C46" s="7" t="s">
        <v>65</v>
      </c>
      <c r="D46" s="8" t="s">
        <v>35</v>
      </c>
      <c r="E46" s="9">
        <v>6</v>
      </c>
      <c r="F46" s="9">
        <v>7</v>
      </c>
      <c r="G46" s="9">
        <v>4</v>
      </c>
      <c r="H46" s="9">
        <v>9</v>
      </c>
      <c r="I46" s="9">
        <v>2</v>
      </c>
      <c r="J46" s="9">
        <v>10</v>
      </c>
      <c r="K46" s="9">
        <v>3</v>
      </c>
      <c r="L46" s="9">
        <v>5</v>
      </c>
      <c r="M46" s="9">
        <v>3</v>
      </c>
      <c r="N46" s="10">
        <f>SUM(E46:M46)</f>
        <v>49</v>
      </c>
      <c r="O46" s="9">
        <v>100</v>
      </c>
      <c r="P46" s="11">
        <f>N46/O46</f>
        <v>0.49</v>
      </c>
      <c r="Q46" s="12"/>
    </row>
    <row r="47" spans="1:17" ht="93.75">
      <c r="A47" s="7" t="s">
        <v>115</v>
      </c>
      <c r="B47" s="8" t="s">
        <v>32</v>
      </c>
      <c r="C47" s="7" t="s">
        <v>54</v>
      </c>
      <c r="D47" s="8" t="s">
        <v>33</v>
      </c>
      <c r="E47" s="9">
        <v>6</v>
      </c>
      <c r="F47" s="9">
        <v>10</v>
      </c>
      <c r="G47" s="9">
        <v>6</v>
      </c>
      <c r="H47" s="9">
        <v>3</v>
      </c>
      <c r="I47" s="9">
        <v>6</v>
      </c>
      <c r="J47" s="9">
        <v>6</v>
      </c>
      <c r="K47" s="9">
        <v>3</v>
      </c>
      <c r="L47" s="9">
        <v>5</v>
      </c>
      <c r="M47" s="9">
        <v>3</v>
      </c>
      <c r="N47" s="10">
        <f>SUM(E47:M47)</f>
        <v>48</v>
      </c>
      <c r="O47" s="9">
        <v>100</v>
      </c>
      <c r="P47" s="11">
        <f>N47/O47</f>
        <v>0.48</v>
      </c>
      <c r="Q47" s="12"/>
    </row>
    <row r="48" spans="1:17" ht="93.75">
      <c r="A48" s="7" t="s">
        <v>116</v>
      </c>
      <c r="B48" s="8" t="s">
        <v>32</v>
      </c>
      <c r="C48" s="7" t="s">
        <v>57</v>
      </c>
      <c r="D48" s="8" t="s">
        <v>33</v>
      </c>
      <c r="E48" s="9">
        <v>12</v>
      </c>
      <c r="F48" s="9">
        <v>10</v>
      </c>
      <c r="G48" s="9">
        <v>4</v>
      </c>
      <c r="H48" s="9">
        <v>3</v>
      </c>
      <c r="I48" s="9">
        <v>2</v>
      </c>
      <c r="J48" s="9">
        <v>10</v>
      </c>
      <c r="K48" s="9"/>
      <c r="L48" s="9"/>
      <c r="M48" s="9">
        <v>3</v>
      </c>
      <c r="N48" s="10">
        <f>SUM(E48:M48)</f>
        <v>44</v>
      </c>
      <c r="O48" s="9">
        <v>100</v>
      </c>
      <c r="P48" s="11">
        <f>N48/O48</f>
        <v>0.44</v>
      </c>
      <c r="Q48" s="12"/>
    </row>
    <row r="49" spans="1:17" ht="93.75">
      <c r="A49" s="7" t="s">
        <v>117</v>
      </c>
      <c r="B49" s="8" t="s">
        <v>32</v>
      </c>
      <c r="C49" s="7" t="s">
        <v>53</v>
      </c>
      <c r="D49" s="8" t="s">
        <v>33</v>
      </c>
      <c r="E49" s="9">
        <v>12</v>
      </c>
      <c r="F49" s="9">
        <v>11</v>
      </c>
      <c r="G49" s="9">
        <v>1</v>
      </c>
      <c r="H49" s="9">
        <v>3</v>
      </c>
      <c r="I49" s="9">
        <v>1</v>
      </c>
      <c r="J49" s="9">
        <v>5</v>
      </c>
      <c r="K49" s="9"/>
      <c r="L49" s="9">
        <v>5</v>
      </c>
      <c r="M49" s="9">
        <v>3</v>
      </c>
      <c r="N49" s="10">
        <f>SUM(E49:M49)</f>
        <v>41</v>
      </c>
      <c r="O49" s="9">
        <v>100</v>
      </c>
      <c r="P49" s="11">
        <f>N49/O49</f>
        <v>0.41</v>
      </c>
      <c r="Q49" s="12"/>
    </row>
    <row r="50" spans="1:17" ht="93.75">
      <c r="A50" s="7" t="s">
        <v>118</v>
      </c>
      <c r="B50" s="8" t="s">
        <v>32</v>
      </c>
      <c r="C50" s="7" t="s">
        <v>59</v>
      </c>
      <c r="D50" s="8" t="s">
        <v>33</v>
      </c>
      <c r="E50" s="9">
        <v>12</v>
      </c>
      <c r="F50" s="9">
        <v>5</v>
      </c>
      <c r="G50" s="9">
        <v>6</v>
      </c>
      <c r="H50" s="9">
        <v>3</v>
      </c>
      <c r="I50" s="9">
        <v>3</v>
      </c>
      <c r="J50" s="9">
        <v>5</v>
      </c>
      <c r="K50" s="9"/>
      <c r="L50" s="9">
        <v>0</v>
      </c>
      <c r="M50" s="9">
        <v>3</v>
      </c>
      <c r="N50" s="10">
        <f>SUM(E50:M50)</f>
        <v>37</v>
      </c>
      <c r="O50" s="9">
        <v>100</v>
      </c>
      <c r="P50" s="11">
        <f>N50/O50</f>
        <v>0.37</v>
      </c>
      <c r="Q50" s="12"/>
    </row>
    <row r="51" spans="1:17" ht="75">
      <c r="A51" s="7" t="s">
        <v>119</v>
      </c>
      <c r="B51" s="8" t="s">
        <v>32</v>
      </c>
      <c r="C51" s="7" t="s">
        <v>55</v>
      </c>
      <c r="D51" s="15" t="s">
        <v>36</v>
      </c>
      <c r="E51" s="9">
        <v>8</v>
      </c>
      <c r="F51" s="9">
        <v>10</v>
      </c>
      <c r="G51" s="9">
        <v>3</v>
      </c>
      <c r="H51" s="9"/>
      <c r="I51" s="9">
        <v>2</v>
      </c>
      <c r="J51" s="9">
        <v>12</v>
      </c>
      <c r="K51" s="9"/>
      <c r="L51" s="9"/>
      <c r="M51" s="9">
        <v>0</v>
      </c>
      <c r="N51" s="10">
        <f>SUM(E51:M51)</f>
        <v>35</v>
      </c>
      <c r="O51" s="9">
        <v>100</v>
      </c>
      <c r="P51" s="11">
        <f>N51/O51</f>
        <v>0.35</v>
      </c>
      <c r="Q51" s="12"/>
    </row>
    <row r="52" spans="1:17" ht="93.75">
      <c r="A52" s="7" t="s">
        <v>120</v>
      </c>
      <c r="B52" s="8" t="s">
        <v>32</v>
      </c>
      <c r="C52" s="7" t="s">
        <v>58</v>
      </c>
      <c r="D52" s="8" t="s">
        <v>33</v>
      </c>
      <c r="E52" s="9">
        <v>12</v>
      </c>
      <c r="F52" s="9">
        <v>8</v>
      </c>
      <c r="G52" s="9">
        <v>2</v>
      </c>
      <c r="H52" s="9">
        <v>0</v>
      </c>
      <c r="I52" s="9">
        <v>2</v>
      </c>
      <c r="J52" s="9">
        <v>7</v>
      </c>
      <c r="K52" s="9">
        <v>0</v>
      </c>
      <c r="L52" s="9">
        <v>0</v>
      </c>
      <c r="M52" s="9">
        <v>3</v>
      </c>
      <c r="N52" s="10">
        <f>SUM(E52:M52)</f>
        <v>34</v>
      </c>
      <c r="O52" s="9">
        <v>100</v>
      </c>
      <c r="P52" s="11">
        <f>N52/O52</f>
        <v>0.34</v>
      </c>
      <c r="Q52" s="12"/>
    </row>
    <row r="53" spans="1:17" ht="93.75">
      <c r="A53" s="7" t="s">
        <v>121</v>
      </c>
      <c r="B53" s="8" t="s">
        <v>32</v>
      </c>
      <c r="C53" s="7" t="s">
        <v>52</v>
      </c>
      <c r="D53" s="8" t="s">
        <v>33</v>
      </c>
      <c r="E53" s="9">
        <v>10</v>
      </c>
      <c r="F53" s="9">
        <v>12</v>
      </c>
      <c r="G53" s="9">
        <v>2</v>
      </c>
      <c r="H53" s="9">
        <v>0</v>
      </c>
      <c r="I53" s="9">
        <v>2</v>
      </c>
      <c r="J53" s="9">
        <v>2</v>
      </c>
      <c r="K53" s="9"/>
      <c r="L53" s="9"/>
      <c r="M53" s="9">
        <v>3</v>
      </c>
      <c r="N53" s="10">
        <f>SUM(E53:M53)</f>
        <v>31</v>
      </c>
      <c r="O53" s="9">
        <v>100</v>
      </c>
      <c r="P53" s="11">
        <f>N53/O53</f>
        <v>0.31</v>
      </c>
      <c r="Q53" s="12"/>
    </row>
    <row r="54" spans="1:17" ht="93.75">
      <c r="A54" s="7" t="s">
        <v>122</v>
      </c>
      <c r="B54" s="8" t="s">
        <v>32</v>
      </c>
      <c r="C54" s="7" t="s">
        <v>56</v>
      </c>
      <c r="D54" s="8" t="s">
        <v>33</v>
      </c>
      <c r="E54" s="9">
        <v>8</v>
      </c>
      <c r="F54" s="9">
        <v>11</v>
      </c>
      <c r="G54" s="9">
        <v>1</v>
      </c>
      <c r="H54" s="9">
        <v>0</v>
      </c>
      <c r="I54" s="9">
        <v>2</v>
      </c>
      <c r="J54" s="9">
        <v>7</v>
      </c>
      <c r="K54" s="9">
        <v>0</v>
      </c>
      <c r="L54" s="9">
        <v>0</v>
      </c>
      <c r="M54" s="9">
        <v>0</v>
      </c>
      <c r="N54" s="10">
        <f>SUM(E54:M54)</f>
        <v>29</v>
      </c>
      <c r="O54" s="9">
        <v>100</v>
      </c>
      <c r="P54" s="11">
        <f>N54/O54</f>
        <v>0.29</v>
      </c>
      <c r="Q54" s="12"/>
    </row>
    <row r="55" spans="1:17" ht="75">
      <c r="A55" s="7" t="s">
        <v>123</v>
      </c>
      <c r="B55" s="8" t="s">
        <v>32</v>
      </c>
      <c r="C55" s="7" t="s">
        <v>69</v>
      </c>
      <c r="D55" s="13" t="s">
        <v>34</v>
      </c>
      <c r="E55" s="9">
        <v>16</v>
      </c>
      <c r="F55" s="9">
        <v>12</v>
      </c>
      <c r="G55" s="9">
        <v>4</v>
      </c>
      <c r="H55" s="9">
        <v>12</v>
      </c>
      <c r="I55" s="9">
        <v>6</v>
      </c>
      <c r="J55" s="9">
        <v>20</v>
      </c>
      <c r="K55" s="9">
        <v>3</v>
      </c>
      <c r="L55" s="9">
        <v>5</v>
      </c>
      <c r="M55" s="9">
        <v>3</v>
      </c>
      <c r="N55" s="10">
        <f>SUM(E55:M55)</f>
        <v>81</v>
      </c>
      <c r="O55" s="9">
        <v>100</v>
      </c>
      <c r="P55" s="11">
        <f>N55/O55</f>
        <v>0.81</v>
      </c>
      <c r="Q55" s="12"/>
    </row>
    <row r="56" spans="1:17" ht="75">
      <c r="A56" s="7" t="s">
        <v>124</v>
      </c>
      <c r="B56" s="8" t="s">
        <v>32</v>
      </c>
      <c r="C56" s="7" t="s">
        <v>67</v>
      </c>
      <c r="D56" s="13" t="s">
        <v>34</v>
      </c>
      <c r="E56" s="9">
        <v>16</v>
      </c>
      <c r="F56" s="9">
        <v>9</v>
      </c>
      <c r="G56" s="9">
        <v>4</v>
      </c>
      <c r="H56" s="9">
        <v>15</v>
      </c>
      <c r="I56" s="9">
        <v>8</v>
      </c>
      <c r="J56" s="9">
        <v>19</v>
      </c>
      <c r="K56" s="9">
        <v>3</v>
      </c>
      <c r="L56" s="9">
        <v>5</v>
      </c>
      <c r="M56" s="9">
        <v>0</v>
      </c>
      <c r="N56" s="10">
        <f>SUM(E56:M56)</f>
        <v>79</v>
      </c>
      <c r="O56" s="9">
        <v>100</v>
      </c>
      <c r="P56" s="11">
        <f>N56/O56</f>
        <v>0.79</v>
      </c>
      <c r="Q56" s="12"/>
    </row>
    <row r="57" spans="1:17" ht="75">
      <c r="A57" s="7" t="s">
        <v>125</v>
      </c>
      <c r="B57" s="8" t="s">
        <v>32</v>
      </c>
      <c r="C57" s="7" t="s">
        <v>68</v>
      </c>
      <c r="D57" s="13" t="s">
        <v>34</v>
      </c>
      <c r="E57" s="9">
        <v>18</v>
      </c>
      <c r="F57" s="9">
        <v>9</v>
      </c>
      <c r="G57" s="9">
        <v>4</v>
      </c>
      <c r="H57" s="9">
        <v>15</v>
      </c>
      <c r="I57" s="9">
        <v>0</v>
      </c>
      <c r="J57" s="9">
        <v>20</v>
      </c>
      <c r="K57" s="9">
        <v>3</v>
      </c>
      <c r="L57" s="9"/>
      <c r="M57" s="9">
        <v>3</v>
      </c>
      <c r="N57" s="10">
        <f>SUM(E57:M57)</f>
        <v>72</v>
      </c>
      <c r="O57" s="9">
        <v>100</v>
      </c>
      <c r="P57" s="11">
        <f>N57/O57</f>
        <v>0.72</v>
      </c>
      <c r="Q57" s="12"/>
    </row>
    <row r="58" spans="1:17" ht="75">
      <c r="A58" s="7" t="s">
        <v>126</v>
      </c>
      <c r="B58" s="8" t="s">
        <v>32</v>
      </c>
      <c r="C58" s="7" t="s">
        <v>70</v>
      </c>
      <c r="D58" s="14" t="s">
        <v>34</v>
      </c>
      <c r="E58" s="9">
        <v>16</v>
      </c>
      <c r="F58" s="9">
        <v>15</v>
      </c>
      <c r="G58" s="9">
        <v>6</v>
      </c>
      <c r="H58" s="9">
        <v>9</v>
      </c>
      <c r="I58" s="9">
        <v>0</v>
      </c>
      <c r="J58" s="9">
        <v>15</v>
      </c>
      <c r="K58" s="9">
        <v>3</v>
      </c>
      <c r="L58" s="9">
        <v>5</v>
      </c>
      <c r="M58" s="9">
        <v>3</v>
      </c>
      <c r="N58" s="10">
        <f>SUM(E58:M58)</f>
        <v>72</v>
      </c>
      <c r="O58" s="9">
        <v>100</v>
      </c>
      <c r="P58" s="11">
        <f>N58/O58</f>
        <v>0.72</v>
      </c>
      <c r="Q58" s="12"/>
    </row>
    <row r="59" spans="1:17" ht="75">
      <c r="A59" s="7" t="s">
        <v>127</v>
      </c>
      <c r="B59" s="8" t="s">
        <v>32</v>
      </c>
      <c r="C59" s="7" t="s">
        <v>72</v>
      </c>
      <c r="D59" s="13" t="s">
        <v>34</v>
      </c>
      <c r="E59" s="9">
        <v>16</v>
      </c>
      <c r="F59" s="9">
        <v>9</v>
      </c>
      <c r="G59" s="9">
        <v>3</v>
      </c>
      <c r="H59" s="9">
        <v>9</v>
      </c>
      <c r="I59" s="9">
        <v>0</v>
      </c>
      <c r="J59" s="9">
        <v>22</v>
      </c>
      <c r="K59" s="9">
        <v>3</v>
      </c>
      <c r="L59" s="9">
        <v>3</v>
      </c>
      <c r="M59" s="9">
        <v>3</v>
      </c>
      <c r="N59" s="10">
        <f>SUM(E59:M59)</f>
        <v>68</v>
      </c>
      <c r="O59" s="9">
        <v>100</v>
      </c>
      <c r="P59" s="11">
        <f>N59/O59</f>
        <v>0.68</v>
      </c>
      <c r="Q59" s="12"/>
    </row>
    <row r="60" spans="1:17" ht="75">
      <c r="A60" s="7" t="s">
        <v>128</v>
      </c>
      <c r="B60" s="8" t="s">
        <v>32</v>
      </c>
      <c r="C60" s="7" t="s">
        <v>73</v>
      </c>
      <c r="D60" s="13" t="s">
        <v>38</v>
      </c>
      <c r="E60" s="9">
        <v>14</v>
      </c>
      <c r="F60" s="9">
        <v>9</v>
      </c>
      <c r="G60" s="9">
        <v>4</v>
      </c>
      <c r="H60" s="9">
        <v>12</v>
      </c>
      <c r="I60" s="9">
        <v>0</v>
      </c>
      <c r="J60" s="9">
        <v>16</v>
      </c>
      <c r="K60" s="9">
        <v>3</v>
      </c>
      <c r="L60" s="9">
        <v>0</v>
      </c>
      <c r="M60" s="9">
        <v>3</v>
      </c>
      <c r="N60" s="10">
        <f>SUM(E60:M60)</f>
        <v>61</v>
      </c>
      <c r="O60" s="9">
        <v>100</v>
      </c>
      <c r="P60" s="11">
        <f>N60/O60</f>
        <v>0.61</v>
      </c>
      <c r="Q60" s="12"/>
    </row>
    <row r="61" spans="1:17" ht="75">
      <c r="A61" s="7" t="s">
        <v>129</v>
      </c>
      <c r="B61" s="8" t="s">
        <v>32</v>
      </c>
      <c r="C61" s="7" t="s">
        <v>75</v>
      </c>
      <c r="D61" s="8" t="s">
        <v>38</v>
      </c>
      <c r="E61" s="9">
        <v>12</v>
      </c>
      <c r="F61" s="9">
        <v>9</v>
      </c>
      <c r="G61" s="9">
        <v>3</v>
      </c>
      <c r="H61" s="9">
        <v>9</v>
      </c>
      <c r="I61" s="9">
        <v>0</v>
      </c>
      <c r="J61" s="9">
        <v>22</v>
      </c>
      <c r="K61" s="9">
        <v>3</v>
      </c>
      <c r="L61" s="9"/>
      <c r="M61" s="9">
        <v>3</v>
      </c>
      <c r="N61" s="10">
        <f>SUM(E61:M61)</f>
        <v>61</v>
      </c>
      <c r="O61" s="9">
        <v>100</v>
      </c>
      <c r="P61" s="11">
        <f>N61/O61</f>
        <v>0.61</v>
      </c>
      <c r="Q61" s="12"/>
    </row>
    <row r="62" spans="1:17" ht="75">
      <c r="A62" s="7" t="s">
        <v>130</v>
      </c>
      <c r="B62" s="8" t="s">
        <v>32</v>
      </c>
      <c r="C62" s="7" t="s">
        <v>84</v>
      </c>
      <c r="D62" s="8" t="s">
        <v>42</v>
      </c>
      <c r="E62" s="9">
        <v>12</v>
      </c>
      <c r="F62" s="9">
        <v>6</v>
      </c>
      <c r="G62" s="9">
        <v>4</v>
      </c>
      <c r="H62" s="9">
        <v>12</v>
      </c>
      <c r="I62" s="9">
        <v>0</v>
      </c>
      <c r="J62" s="9">
        <v>20</v>
      </c>
      <c r="K62" s="9">
        <v>3</v>
      </c>
      <c r="L62" s="9">
        <v>3</v>
      </c>
      <c r="M62" s="9">
        <v>0</v>
      </c>
      <c r="N62" s="10">
        <f>SUM(E62:M62)</f>
        <v>60</v>
      </c>
      <c r="O62" s="9">
        <v>100</v>
      </c>
      <c r="P62" s="11">
        <f>N62/O62</f>
        <v>0.6</v>
      </c>
      <c r="Q62" s="12"/>
    </row>
    <row r="63" spans="1:17" ht="75">
      <c r="A63" s="7" t="s">
        <v>131</v>
      </c>
      <c r="B63" s="8" t="s">
        <v>32</v>
      </c>
      <c r="C63" s="7" t="s">
        <v>71</v>
      </c>
      <c r="D63" s="14" t="s">
        <v>34</v>
      </c>
      <c r="E63" s="9">
        <v>18</v>
      </c>
      <c r="F63" s="9">
        <v>6</v>
      </c>
      <c r="G63" s="9">
        <v>2</v>
      </c>
      <c r="H63" s="9">
        <v>9</v>
      </c>
      <c r="I63" s="9">
        <v>0</v>
      </c>
      <c r="J63" s="9">
        <v>22</v>
      </c>
      <c r="K63" s="9">
        <v>3</v>
      </c>
      <c r="L63" s="9">
        <v>0</v>
      </c>
      <c r="M63" s="9">
        <v>0</v>
      </c>
      <c r="N63" s="10">
        <f>SUM(E63:M63)</f>
        <v>60</v>
      </c>
      <c r="O63" s="9">
        <v>100</v>
      </c>
      <c r="P63" s="11">
        <f>N63/O63</f>
        <v>0.6</v>
      </c>
      <c r="Q63" s="12"/>
    </row>
    <row r="64" spans="1:17" ht="112.5">
      <c r="A64" s="7" t="s">
        <v>132</v>
      </c>
      <c r="B64" s="8" t="s">
        <v>32</v>
      </c>
      <c r="C64" s="7" t="s">
        <v>78</v>
      </c>
      <c r="D64" s="8" t="s">
        <v>40</v>
      </c>
      <c r="E64" s="9">
        <v>18</v>
      </c>
      <c r="F64" s="9">
        <v>12</v>
      </c>
      <c r="G64" s="9">
        <v>2</v>
      </c>
      <c r="H64" s="9">
        <v>6</v>
      </c>
      <c r="I64" s="9">
        <v>0</v>
      </c>
      <c r="J64" s="9">
        <v>15</v>
      </c>
      <c r="K64" s="9">
        <v>3</v>
      </c>
      <c r="L64" s="9"/>
      <c r="M64" s="9">
        <v>3</v>
      </c>
      <c r="N64" s="10">
        <f>SUM(E64:M64)</f>
        <v>59</v>
      </c>
      <c r="O64" s="9">
        <v>100</v>
      </c>
      <c r="P64" s="11">
        <f>N64/O64</f>
        <v>0.59</v>
      </c>
      <c r="Q64" s="12"/>
    </row>
    <row r="65" spans="1:17" ht="93.75">
      <c r="A65" s="7" t="s">
        <v>133</v>
      </c>
      <c r="B65" s="8" t="s">
        <v>32</v>
      </c>
      <c r="C65" s="7" t="s">
        <v>82</v>
      </c>
      <c r="D65" s="8" t="s">
        <v>33</v>
      </c>
      <c r="E65" s="9">
        <v>14</v>
      </c>
      <c r="F65" s="9">
        <v>3</v>
      </c>
      <c r="G65" s="9">
        <v>4</v>
      </c>
      <c r="H65" s="9">
        <v>9</v>
      </c>
      <c r="I65" s="9">
        <v>0</v>
      </c>
      <c r="J65" s="9">
        <v>12</v>
      </c>
      <c r="K65" s="9">
        <v>3</v>
      </c>
      <c r="L65" s="9">
        <v>5</v>
      </c>
      <c r="M65" s="9">
        <v>3</v>
      </c>
      <c r="N65" s="10">
        <f>SUM(E65:M65)</f>
        <v>53</v>
      </c>
      <c r="O65" s="9">
        <v>100</v>
      </c>
      <c r="P65" s="11">
        <f>N65/O65</f>
        <v>0.53</v>
      </c>
      <c r="Q65" s="12"/>
    </row>
    <row r="66" spans="1:17" ht="75">
      <c r="A66" s="7" t="s">
        <v>134</v>
      </c>
      <c r="B66" s="8" t="s">
        <v>32</v>
      </c>
      <c r="C66" s="7" t="s">
        <v>83</v>
      </c>
      <c r="D66" s="8" t="s">
        <v>39</v>
      </c>
      <c r="E66" s="9">
        <v>6</v>
      </c>
      <c r="F66" s="9">
        <v>6</v>
      </c>
      <c r="G66" s="9">
        <v>4</v>
      </c>
      <c r="H66" s="9">
        <v>9</v>
      </c>
      <c r="I66" s="9">
        <v>0</v>
      </c>
      <c r="J66" s="9">
        <v>14</v>
      </c>
      <c r="K66" s="9">
        <v>3</v>
      </c>
      <c r="L66" s="9">
        <v>5</v>
      </c>
      <c r="M66" s="9">
        <v>0</v>
      </c>
      <c r="N66" s="10">
        <f>SUM(E66:M66)</f>
        <v>47</v>
      </c>
      <c r="O66" s="9">
        <v>100</v>
      </c>
      <c r="P66" s="11">
        <f>N66/O66</f>
        <v>0.47</v>
      </c>
      <c r="Q66" s="12"/>
    </row>
    <row r="67" spans="1:17" ht="93.75">
      <c r="A67" s="7" t="s">
        <v>135</v>
      </c>
      <c r="B67" s="8" t="s">
        <v>32</v>
      </c>
      <c r="C67" s="7" t="s">
        <v>81</v>
      </c>
      <c r="D67" s="13" t="s">
        <v>33</v>
      </c>
      <c r="E67" s="9">
        <v>10</v>
      </c>
      <c r="F67" s="9">
        <v>9</v>
      </c>
      <c r="G67" s="9">
        <v>3</v>
      </c>
      <c r="H67" s="9">
        <v>6</v>
      </c>
      <c r="I67" s="9">
        <v>0</v>
      </c>
      <c r="J67" s="9">
        <v>10</v>
      </c>
      <c r="K67" s="9">
        <v>3</v>
      </c>
      <c r="L67" s="9"/>
      <c r="M67" s="9">
        <v>3</v>
      </c>
      <c r="N67" s="10">
        <f>SUM(E67:M67)</f>
        <v>44</v>
      </c>
      <c r="O67" s="9">
        <v>100</v>
      </c>
      <c r="P67" s="11">
        <f>N67/O67</f>
        <v>0.44</v>
      </c>
      <c r="Q67" s="12"/>
    </row>
    <row r="68" spans="1:17" ht="56.25">
      <c r="A68" s="7" t="s">
        <v>136</v>
      </c>
      <c r="B68" s="8" t="s">
        <v>32</v>
      </c>
      <c r="C68" s="7" t="s">
        <v>76</v>
      </c>
      <c r="D68" s="8" t="s">
        <v>41</v>
      </c>
      <c r="E68" s="9">
        <v>14</v>
      </c>
      <c r="F68" s="9">
        <v>3</v>
      </c>
      <c r="G68" s="9">
        <v>6</v>
      </c>
      <c r="H68" s="9">
        <v>9</v>
      </c>
      <c r="I68" s="9">
        <v>0</v>
      </c>
      <c r="J68" s="9">
        <v>9</v>
      </c>
      <c r="K68" s="9">
        <v>0</v>
      </c>
      <c r="L68" s="9"/>
      <c r="M68" s="9">
        <v>0</v>
      </c>
      <c r="N68" s="10">
        <f>SUM(E68:M68)</f>
        <v>41</v>
      </c>
      <c r="O68" s="9">
        <v>100</v>
      </c>
      <c r="P68" s="11">
        <f>N68/O68</f>
        <v>0.41</v>
      </c>
      <c r="Q68" s="12"/>
    </row>
    <row r="69" spans="1:17" ht="75">
      <c r="A69" s="7" t="s">
        <v>137</v>
      </c>
      <c r="B69" s="8" t="s">
        <v>32</v>
      </c>
      <c r="C69" s="7" t="s">
        <v>79</v>
      </c>
      <c r="D69" s="8" t="s">
        <v>35</v>
      </c>
      <c r="E69" s="9">
        <v>12</v>
      </c>
      <c r="F69" s="9">
        <v>6</v>
      </c>
      <c r="G69" s="9">
        <v>4</v>
      </c>
      <c r="H69" s="9">
        <v>6</v>
      </c>
      <c r="I69" s="9">
        <v>0</v>
      </c>
      <c r="J69" s="9">
        <v>7</v>
      </c>
      <c r="K69" s="9">
        <v>0</v>
      </c>
      <c r="L69" s="9">
        <v>0</v>
      </c>
      <c r="M69" s="9">
        <v>3</v>
      </c>
      <c r="N69" s="10">
        <f>SUM(E69:M69)</f>
        <v>38</v>
      </c>
      <c r="O69" s="9">
        <v>100</v>
      </c>
      <c r="P69" s="11">
        <f>N69/O69</f>
        <v>0.38</v>
      </c>
      <c r="Q69" s="12"/>
    </row>
    <row r="70" spans="1:17" ht="56.25">
      <c r="A70" s="7" t="s">
        <v>138</v>
      </c>
      <c r="B70" s="8" t="s">
        <v>32</v>
      </c>
      <c r="C70" s="7" t="s">
        <v>77</v>
      </c>
      <c r="D70" s="8" t="s">
        <v>41</v>
      </c>
      <c r="E70" s="9">
        <v>14</v>
      </c>
      <c r="F70" s="9">
        <v>6</v>
      </c>
      <c r="G70" s="9">
        <v>4</v>
      </c>
      <c r="H70" s="9">
        <v>9</v>
      </c>
      <c r="I70" s="9">
        <v>0</v>
      </c>
      <c r="J70" s="9">
        <v>4</v>
      </c>
      <c r="K70" s="9"/>
      <c r="L70" s="9"/>
      <c r="M70" s="9">
        <v>0</v>
      </c>
      <c r="N70" s="10">
        <f>SUM(E70:M70)</f>
        <v>37</v>
      </c>
      <c r="O70" s="9">
        <v>100</v>
      </c>
      <c r="P70" s="11">
        <f>N70/O70</f>
        <v>0.37</v>
      </c>
      <c r="Q70" s="12"/>
    </row>
    <row r="71" spans="1:17" ht="75">
      <c r="A71" s="7" t="s">
        <v>139</v>
      </c>
      <c r="B71" s="8" t="s">
        <v>32</v>
      </c>
      <c r="C71" s="7" t="s">
        <v>80</v>
      </c>
      <c r="D71" s="8" t="s">
        <v>35</v>
      </c>
      <c r="E71" s="9">
        <v>12</v>
      </c>
      <c r="F71" s="9">
        <v>3</v>
      </c>
      <c r="G71" s="9">
        <v>4</v>
      </c>
      <c r="H71" s="9">
        <v>9</v>
      </c>
      <c r="I71" s="9">
        <v>0</v>
      </c>
      <c r="J71" s="9">
        <v>5</v>
      </c>
      <c r="K71" s="9"/>
      <c r="L71" s="9"/>
      <c r="M71" s="9">
        <v>3</v>
      </c>
      <c r="N71" s="10">
        <f>SUM(E71:M71)</f>
        <v>36</v>
      </c>
      <c r="O71" s="9">
        <v>100</v>
      </c>
      <c r="P71" s="11">
        <f>N71/O71</f>
        <v>0.36</v>
      </c>
      <c r="Q71" s="12"/>
    </row>
    <row r="72" spans="1:17" ht="75">
      <c r="A72" s="7" t="s">
        <v>140</v>
      </c>
      <c r="B72" s="8" t="s">
        <v>32</v>
      </c>
      <c r="C72" s="7" t="s">
        <v>74</v>
      </c>
      <c r="D72" s="8" t="s">
        <v>38</v>
      </c>
      <c r="E72" s="9">
        <v>18</v>
      </c>
      <c r="F72" s="9">
        <v>0</v>
      </c>
      <c r="G72" s="9">
        <v>2</v>
      </c>
      <c r="H72" s="9">
        <v>9</v>
      </c>
      <c r="I72" s="9">
        <v>0</v>
      </c>
      <c r="J72" s="9">
        <v>2</v>
      </c>
      <c r="K72" s="9">
        <v>3</v>
      </c>
      <c r="L72" s="9">
        <v>0</v>
      </c>
      <c r="M72" s="9">
        <v>0</v>
      </c>
      <c r="N72" s="10">
        <f>SUM(E72:M72)</f>
        <v>34</v>
      </c>
      <c r="O72" s="9">
        <v>100</v>
      </c>
      <c r="P72" s="11">
        <f>N72/O72</f>
        <v>0.34</v>
      </c>
      <c r="Q72" s="12"/>
    </row>
    <row r="73" spans="1:17" ht="75">
      <c r="A73" s="7" t="s">
        <v>141</v>
      </c>
      <c r="B73" s="8" t="s">
        <v>32</v>
      </c>
      <c r="C73" s="7" t="s">
        <v>90</v>
      </c>
      <c r="D73" s="8" t="s">
        <v>42</v>
      </c>
      <c r="E73" s="9">
        <v>10</v>
      </c>
      <c r="F73" s="9">
        <v>9</v>
      </c>
      <c r="G73" s="9">
        <v>6</v>
      </c>
      <c r="H73" s="9">
        <v>15</v>
      </c>
      <c r="I73" s="9">
        <v>8</v>
      </c>
      <c r="J73" s="9">
        <v>15</v>
      </c>
      <c r="K73" s="9">
        <v>3</v>
      </c>
      <c r="L73" s="9">
        <v>5</v>
      </c>
      <c r="M73" s="9">
        <v>3</v>
      </c>
      <c r="N73" s="10">
        <f>SUM(E73:M73)</f>
        <v>74</v>
      </c>
      <c r="O73" s="9">
        <v>100</v>
      </c>
      <c r="P73" s="11">
        <f>N73/O73</f>
        <v>0.74</v>
      </c>
      <c r="Q73" s="12"/>
    </row>
    <row r="74" spans="1:17" ht="75">
      <c r="A74" s="7" t="s">
        <v>142</v>
      </c>
      <c r="B74" s="8" t="s">
        <v>32</v>
      </c>
      <c r="C74" s="7" t="s">
        <v>87</v>
      </c>
      <c r="D74" s="13" t="s">
        <v>34</v>
      </c>
      <c r="E74" s="9">
        <v>14</v>
      </c>
      <c r="F74" s="9">
        <v>6</v>
      </c>
      <c r="G74" s="9">
        <v>6</v>
      </c>
      <c r="H74" s="9">
        <v>9</v>
      </c>
      <c r="I74" s="9">
        <v>8</v>
      </c>
      <c r="J74" s="9">
        <v>17</v>
      </c>
      <c r="K74" s="9">
        <v>0</v>
      </c>
      <c r="L74" s="9">
        <v>0</v>
      </c>
      <c r="M74" s="9">
        <v>3</v>
      </c>
      <c r="N74" s="10">
        <f>SUM(E74:M74)</f>
        <v>63</v>
      </c>
      <c r="O74" s="9">
        <v>100</v>
      </c>
      <c r="P74" s="11">
        <f>N74/O74</f>
        <v>0.63</v>
      </c>
      <c r="Q74" s="12"/>
    </row>
    <row r="75" spans="1:17" ht="75">
      <c r="A75" s="7" t="s">
        <v>143</v>
      </c>
      <c r="B75" s="8" t="s">
        <v>32</v>
      </c>
      <c r="C75" s="7" t="s">
        <v>88</v>
      </c>
      <c r="D75" s="13" t="s">
        <v>34</v>
      </c>
      <c r="E75" s="9">
        <v>14</v>
      </c>
      <c r="F75" s="9">
        <v>6</v>
      </c>
      <c r="G75" s="9">
        <v>1</v>
      </c>
      <c r="H75" s="9">
        <v>6</v>
      </c>
      <c r="I75" s="9">
        <v>8</v>
      </c>
      <c r="J75" s="9">
        <v>16</v>
      </c>
      <c r="K75" s="9">
        <v>3</v>
      </c>
      <c r="L75" s="9"/>
      <c r="M75" s="9">
        <v>3</v>
      </c>
      <c r="N75" s="10">
        <f>SUM(E75:M75)</f>
        <v>57</v>
      </c>
      <c r="O75" s="9">
        <v>100</v>
      </c>
      <c r="P75" s="11">
        <f>N75/O75</f>
        <v>0.57</v>
      </c>
      <c r="Q75" s="12"/>
    </row>
    <row r="76" spans="1:17" ht="112.5">
      <c r="A76" s="7" t="s">
        <v>144</v>
      </c>
      <c r="B76" s="8" t="s">
        <v>32</v>
      </c>
      <c r="C76" s="7" t="s">
        <v>93</v>
      </c>
      <c r="D76" s="8" t="s">
        <v>40</v>
      </c>
      <c r="E76" s="9">
        <v>16</v>
      </c>
      <c r="F76" s="9">
        <v>0</v>
      </c>
      <c r="G76" s="9">
        <v>6</v>
      </c>
      <c r="H76" s="9">
        <v>6</v>
      </c>
      <c r="I76" s="9">
        <v>4</v>
      </c>
      <c r="J76" s="9">
        <v>12</v>
      </c>
      <c r="K76" s="9">
        <v>3</v>
      </c>
      <c r="L76" s="9"/>
      <c r="M76" s="9">
        <v>3</v>
      </c>
      <c r="N76" s="10">
        <f>SUM(E76:M76)</f>
        <v>50</v>
      </c>
      <c r="O76" s="9">
        <v>100</v>
      </c>
      <c r="P76" s="11">
        <f>N76/O76</f>
        <v>0.5</v>
      </c>
      <c r="Q76" s="12"/>
    </row>
    <row r="77" spans="1:17" ht="56.25">
      <c r="A77" s="7" t="s">
        <v>145</v>
      </c>
      <c r="B77" s="8" t="s">
        <v>32</v>
      </c>
      <c r="C77" s="7" t="s">
        <v>106</v>
      </c>
      <c r="D77" s="8" t="s">
        <v>41</v>
      </c>
      <c r="E77" s="9">
        <v>14</v>
      </c>
      <c r="F77" s="9">
        <v>6</v>
      </c>
      <c r="G77" s="9">
        <v>6</v>
      </c>
      <c r="H77" s="9">
        <v>9</v>
      </c>
      <c r="I77" s="9">
        <v>0</v>
      </c>
      <c r="J77" s="9">
        <v>8</v>
      </c>
      <c r="K77" s="9">
        <v>3</v>
      </c>
      <c r="L77" s="9">
        <v>0</v>
      </c>
      <c r="M77" s="9">
        <v>3</v>
      </c>
      <c r="N77" s="10">
        <f>SUM(E77:M77)</f>
        <v>49</v>
      </c>
      <c r="O77" s="9">
        <v>100</v>
      </c>
      <c r="P77" s="11">
        <f>N77/O77</f>
        <v>0.49</v>
      </c>
      <c r="Q77" s="12"/>
    </row>
    <row r="78" spans="1:17" ht="93.75">
      <c r="A78" s="7" t="s">
        <v>146</v>
      </c>
      <c r="B78" s="8" t="s">
        <v>32</v>
      </c>
      <c r="C78" s="7" t="s">
        <v>105</v>
      </c>
      <c r="D78" s="8" t="s">
        <v>33</v>
      </c>
      <c r="E78" s="9">
        <v>8</v>
      </c>
      <c r="F78" s="9">
        <v>6</v>
      </c>
      <c r="G78" s="9">
        <v>6</v>
      </c>
      <c r="H78" s="9">
        <v>9</v>
      </c>
      <c r="I78" s="9">
        <v>4</v>
      </c>
      <c r="J78" s="9">
        <v>10</v>
      </c>
      <c r="K78" s="9">
        <v>3</v>
      </c>
      <c r="L78" s="9"/>
      <c r="M78" s="9">
        <v>0</v>
      </c>
      <c r="N78" s="10">
        <f>SUM(E78:M78)</f>
        <v>46</v>
      </c>
      <c r="O78" s="9">
        <v>100</v>
      </c>
      <c r="P78" s="11">
        <f>N78/O78</f>
        <v>0.46</v>
      </c>
      <c r="Q78" s="12"/>
    </row>
    <row r="79" spans="1:17" ht="75">
      <c r="A79" s="7" t="s">
        <v>147</v>
      </c>
      <c r="B79" s="8" t="s">
        <v>32</v>
      </c>
      <c r="C79" s="7" t="s">
        <v>92</v>
      </c>
      <c r="D79" s="8" t="s">
        <v>42</v>
      </c>
      <c r="E79" s="9">
        <v>10</v>
      </c>
      <c r="F79" s="9">
        <v>6</v>
      </c>
      <c r="G79" s="9">
        <v>6</v>
      </c>
      <c r="H79" s="9">
        <v>6</v>
      </c>
      <c r="I79" s="9">
        <v>4</v>
      </c>
      <c r="J79" s="9">
        <v>6</v>
      </c>
      <c r="K79" s="9">
        <v>3</v>
      </c>
      <c r="L79" s="9"/>
      <c r="M79" s="9">
        <v>3</v>
      </c>
      <c r="N79" s="10">
        <f>SUM(E79:M79)</f>
        <v>44</v>
      </c>
      <c r="O79" s="9">
        <v>100</v>
      </c>
      <c r="P79" s="11">
        <f>N79/O79</f>
        <v>0.44</v>
      </c>
      <c r="Q79" s="12"/>
    </row>
    <row r="80" spans="1:17" ht="75">
      <c r="A80" s="7" t="s">
        <v>148</v>
      </c>
      <c r="B80" s="8" t="s">
        <v>32</v>
      </c>
      <c r="C80" s="7" t="s">
        <v>89</v>
      </c>
      <c r="D80" s="15" t="s">
        <v>34</v>
      </c>
      <c r="E80" s="9">
        <v>10</v>
      </c>
      <c r="F80" s="9">
        <v>0</v>
      </c>
      <c r="G80" s="9">
        <v>6</v>
      </c>
      <c r="H80" s="9">
        <v>9</v>
      </c>
      <c r="I80" s="9">
        <v>8</v>
      </c>
      <c r="J80" s="9">
        <v>6</v>
      </c>
      <c r="K80" s="9">
        <v>3</v>
      </c>
      <c r="L80" s="9"/>
      <c r="M80" s="9">
        <v>0</v>
      </c>
      <c r="N80" s="10">
        <f>SUM(E80:M80)</f>
        <v>42</v>
      </c>
      <c r="O80" s="9">
        <v>100</v>
      </c>
      <c r="P80" s="11">
        <f>N80/O80</f>
        <v>0.42</v>
      </c>
      <c r="Q80" s="12"/>
    </row>
    <row r="81" spans="1:17" ht="75">
      <c r="A81" s="7" t="s">
        <v>149</v>
      </c>
      <c r="B81" s="8" t="s">
        <v>32</v>
      </c>
      <c r="C81" s="7" t="s">
        <v>103</v>
      </c>
      <c r="D81" s="8" t="s">
        <v>37</v>
      </c>
      <c r="E81" s="9">
        <v>16</v>
      </c>
      <c r="F81" s="9">
        <v>3</v>
      </c>
      <c r="G81" s="9">
        <v>4</v>
      </c>
      <c r="H81" s="9">
        <v>6</v>
      </c>
      <c r="I81" s="9">
        <v>0</v>
      </c>
      <c r="J81" s="9">
        <v>6</v>
      </c>
      <c r="K81" s="9">
        <v>3</v>
      </c>
      <c r="L81" s="9"/>
      <c r="M81" s="9">
        <v>0</v>
      </c>
      <c r="N81" s="10">
        <f>SUM(E81:M81)</f>
        <v>38</v>
      </c>
      <c r="O81" s="9">
        <v>100</v>
      </c>
      <c r="P81" s="11">
        <f>N81/O81</f>
        <v>0.38</v>
      </c>
      <c r="Q81" s="12"/>
    </row>
    <row r="82" spans="1:17" ht="93.75">
      <c r="A82" s="7" t="s">
        <v>150</v>
      </c>
      <c r="B82" s="8" t="s">
        <v>32</v>
      </c>
      <c r="C82" s="7" t="s">
        <v>85</v>
      </c>
      <c r="D82" s="8" t="s">
        <v>33</v>
      </c>
      <c r="E82" s="9">
        <v>14</v>
      </c>
      <c r="F82" s="9">
        <v>0</v>
      </c>
      <c r="G82" s="9">
        <v>6</v>
      </c>
      <c r="H82" s="9">
        <v>3</v>
      </c>
      <c r="I82" s="9">
        <v>0</v>
      </c>
      <c r="J82" s="9">
        <v>8</v>
      </c>
      <c r="K82" s="9">
        <v>3</v>
      </c>
      <c r="L82" s="9"/>
      <c r="M82" s="9">
        <v>3</v>
      </c>
      <c r="N82" s="10">
        <f>SUM(E82:M82)</f>
        <v>37</v>
      </c>
      <c r="O82" s="9">
        <v>100</v>
      </c>
      <c r="P82" s="11">
        <f>N82/O82</f>
        <v>0.37</v>
      </c>
      <c r="Q82" s="12"/>
    </row>
    <row r="83" spans="1:17" ht="75">
      <c r="A83" s="7" t="s">
        <v>151</v>
      </c>
      <c r="B83" s="8" t="s">
        <v>32</v>
      </c>
      <c r="C83" s="7" t="s">
        <v>86</v>
      </c>
      <c r="D83" s="8" t="s">
        <v>35</v>
      </c>
      <c r="E83" s="9">
        <v>10</v>
      </c>
      <c r="F83" s="9">
        <v>3</v>
      </c>
      <c r="G83" s="9">
        <v>4</v>
      </c>
      <c r="H83" s="9">
        <v>6</v>
      </c>
      <c r="I83" s="9">
        <v>4</v>
      </c>
      <c r="J83" s="9">
        <v>6</v>
      </c>
      <c r="K83" s="9">
        <v>3</v>
      </c>
      <c r="L83" s="9"/>
      <c r="M83" s="9">
        <v>0</v>
      </c>
      <c r="N83" s="10">
        <f>SUM(E83:M83)</f>
        <v>36</v>
      </c>
      <c r="O83" s="9">
        <v>100</v>
      </c>
      <c r="P83" s="11">
        <f>N83/O83</f>
        <v>0.36</v>
      </c>
      <c r="Q83" s="12"/>
    </row>
    <row r="84" spans="1:17" ht="75">
      <c r="A84" s="7" t="s">
        <v>152</v>
      </c>
      <c r="B84" s="8" t="s">
        <v>32</v>
      </c>
      <c r="C84" s="7" t="s">
        <v>95</v>
      </c>
      <c r="D84" s="8" t="s">
        <v>35</v>
      </c>
      <c r="E84" s="9">
        <v>12</v>
      </c>
      <c r="F84" s="9">
        <v>6</v>
      </c>
      <c r="G84" s="9">
        <v>4</v>
      </c>
      <c r="H84" s="9"/>
      <c r="I84" s="9">
        <v>4</v>
      </c>
      <c r="J84" s="9">
        <v>4</v>
      </c>
      <c r="K84" s="9">
        <v>3</v>
      </c>
      <c r="L84" s="9"/>
      <c r="M84" s="9">
        <v>3</v>
      </c>
      <c r="N84" s="10">
        <f>SUM(E84:M84)</f>
        <v>36</v>
      </c>
      <c r="O84" s="9">
        <v>100</v>
      </c>
      <c r="P84" s="11">
        <f>N84/O84</f>
        <v>0.36</v>
      </c>
      <c r="Q84" s="12"/>
    </row>
    <row r="85" spans="1:17" ht="75">
      <c r="A85" s="7" t="s">
        <v>153</v>
      </c>
      <c r="B85" s="8" t="s">
        <v>32</v>
      </c>
      <c r="C85" s="7" t="s">
        <v>91</v>
      </c>
      <c r="D85" s="8" t="s">
        <v>42</v>
      </c>
      <c r="E85" s="9">
        <v>6</v>
      </c>
      <c r="F85" s="9">
        <v>3</v>
      </c>
      <c r="G85" s="9">
        <v>3</v>
      </c>
      <c r="H85" s="9">
        <v>6</v>
      </c>
      <c r="I85" s="9">
        <v>0</v>
      </c>
      <c r="J85" s="9">
        <v>8</v>
      </c>
      <c r="K85" s="9">
        <v>3</v>
      </c>
      <c r="L85" s="9"/>
      <c r="M85" s="9">
        <v>3</v>
      </c>
      <c r="N85" s="10">
        <f>SUM(E85:M85)</f>
        <v>32</v>
      </c>
      <c r="O85" s="9">
        <v>100</v>
      </c>
      <c r="P85" s="11">
        <f>N85/O85</f>
        <v>0.32</v>
      </c>
      <c r="Q85" s="12"/>
    </row>
    <row r="86" spans="1:17" ht="75">
      <c r="A86" s="7" t="s">
        <v>154</v>
      </c>
      <c r="B86" s="8" t="s">
        <v>32</v>
      </c>
      <c r="C86" s="7" t="s">
        <v>99</v>
      </c>
      <c r="D86" s="8" t="s">
        <v>35</v>
      </c>
      <c r="E86" s="9">
        <v>10</v>
      </c>
      <c r="F86" s="9">
        <v>3</v>
      </c>
      <c r="G86" s="9">
        <v>4</v>
      </c>
      <c r="H86" s="9">
        <v>3</v>
      </c>
      <c r="I86" s="9">
        <v>0</v>
      </c>
      <c r="J86" s="9">
        <v>10</v>
      </c>
      <c r="K86" s="9">
        <v>0</v>
      </c>
      <c r="L86" s="9"/>
      <c r="M86" s="9">
        <v>0</v>
      </c>
      <c r="N86" s="10">
        <f>SUM(E86:M86)</f>
        <v>30</v>
      </c>
      <c r="O86" s="9">
        <v>100</v>
      </c>
      <c r="P86" s="11">
        <f>N86/O86</f>
        <v>0.3</v>
      </c>
      <c r="Q86" s="12"/>
    </row>
    <row r="87" spans="1:17" ht="75">
      <c r="A87" s="7" t="s">
        <v>155</v>
      </c>
      <c r="B87" s="8" t="s">
        <v>32</v>
      </c>
      <c r="C87" s="7" t="s">
        <v>97</v>
      </c>
      <c r="D87" s="8" t="s">
        <v>35</v>
      </c>
      <c r="E87" s="9">
        <v>8</v>
      </c>
      <c r="F87" s="9">
        <v>3</v>
      </c>
      <c r="G87" s="9">
        <v>2</v>
      </c>
      <c r="H87" s="9">
        <v>3</v>
      </c>
      <c r="I87" s="9"/>
      <c r="J87" s="9">
        <v>14</v>
      </c>
      <c r="K87" s="9"/>
      <c r="L87" s="9"/>
      <c r="M87" s="9">
        <v>0</v>
      </c>
      <c r="N87" s="10">
        <f>SUM(E87:M87)</f>
        <v>30</v>
      </c>
      <c r="O87" s="9">
        <v>100</v>
      </c>
      <c r="P87" s="11">
        <f>N87/O87</f>
        <v>0.3</v>
      </c>
      <c r="Q87" s="12"/>
    </row>
    <row r="88" spans="1:17" ht="75">
      <c r="A88" s="7" t="s">
        <v>156</v>
      </c>
      <c r="B88" s="8" t="s">
        <v>32</v>
      </c>
      <c r="C88" s="7" t="s">
        <v>96</v>
      </c>
      <c r="D88" s="8" t="s">
        <v>35</v>
      </c>
      <c r="E88" s="9">
        <v>8</v>
      </c>
      <c r="F88" s="9">
        <v>9</v>
      </c>
      <c r="G88" s="9">
        <v>3</v>
      </c>
      <c r="H88" s="9">
        <v>0</v>
      </c>
      <c r="I88" s="9"/>
      <c r="J88" s="9">
        <v>9</v>
      </c>
      <c r="K88" s="9"/>
      <c r="L88" s="9"/>
      <c r="M88" s="9">
        <v>0</v>
      </c>
      <c r="N88" s="10">
        <f>SUM(E88:M88)</f>
        <v>29</v>
      </c>
      <c r="O88" s="9">
        <v>100</v>
      </c>
      <c r="P88" s="11">
        <f>N88/O88</f>
        <v>0.29</v>
      </c>
      <c r="Q88" s="12"/>
    </row>
    <row r="89" spans="1:17" ht="75">
      <c r="A89" s="7" t="s">
        <v>157</v>
      </c>
      <c r="B89" s="8" t="s">
        <v>32</v>
      </c>
      <c r="C89" s="7" t="s">
        <v>98</v>
      </c>
      <c r="D89" s="8" t="s">
        <v>35</v>
      </c>
      <c r="E89" s="9">
        <v>12</v>
      </c>
      <c r="F89" s="9">
        <v>6</v>
      </c>
      <c r="G89" s="9">
        <v>2</v>
      </c>
      <c r="H89" s="9"/>
      <c r="I89" s="9"/>
      <c r="J89" s="9">
        <v>8</v>
      </c>
      <c r="K89" s="9"/>
      <c r="L89" s="9"/>
      <c r="M89" s="9">
        <v>0</v>
      </c>
      <c r="N89" s="10">
        <f>SUM(E89:M89)</f>
        <v>28</v>
      </c>
      <c r="O89" s="9">
        <v>100</v>
      </c>
      <c r="P89" s="11">
        <f>N89/O89</f>
        <v>0.28</v>
      </c>
      <c r="Q89" s="12"/>
    </row>
    <row r="90" spans="1:17" ht="93.75">
      <c r="A90" s="7" t="s">
        <v>158</v>
      </c>
      <c r="B90" s="8" t="s">
        <v>32</v>
      </c>
      <c r="C90" s="7" t="s">
        <v>94</v>
      </c>
      <c r="D90" s="15" t="s">
        <v>43</v>
      </c>
      <c r="E90" s="9">
        <v>12</v>
      </c>
      <c r="F90" s="9">
        <v>0</v>
      </c>
      <c r="G90" s="9">
        <v>4</v>
      </c>
      <c r="H90" s="9">
        <v>0</v>
      </c>
      <c r="I90" s="9"/>
      <c r="J90" s="9">
        <v>9</v>
      </c>
      <c r="K90" s="9">
        <v>0</v>
      </c>
      <c r="L90" s="9"/>
      <c r="M90" s="9">
        <v>3</v>
      </c>
      <c r="N90" s="10">
        <f>SUM(E90:M90)</f>
        <v>28</v>
      </c>
      <c r="O90" s="9">
        <v>100</v>
      </c>
      <c r="P90" s="11">
        <f>N90/O90</f>
        <v>0.28</v>
      </c>
      <c r="Q90" s="12"/>
    </row>
    <row r="91" spans="1:17" ht="75">
      <c r="A91" s="7" t="s">
        <v>159</v>
      </c>
      <c r="B91" s="8" t="s">
        <v>32</v>
      </c>
      <c r="C91" s="7" t="s">
        <v>100</v>
      </c>
      <c r="D91" s="8" t="s">
        <v>39</v>
      </c>
      <c r="E91" s="9">
        <v>10</v>
      </c>
      <c r="F91" s="9">
        <v>0</v>
      </c>
      <c r="G91" s="9">
        <v>4</v>
      </c>
      <c r="H91" s="9">
        <v>3</v>
      </c>
      <c r="I91" s="9">
        <v>0</v>
      </c>
      <c r="J91" s="9">
        <v>11</v>
      </c>
      <c r="K91" s="9">
        <v>0</v>
      </c>
      <c r="L91" s="9">
        <v>0</v>
      </c>
      <c r="M91" s="9">
        <v>0</v>
      </c>
      <c r="N91" s="10">
        <f>SUM(E91:M91)</f>
        <v>28</v>
      </c>
      <c r="O91" s="9">
        <v>100</v>
      </c>
      <c r="P91" s="11">
        <f>N91/O91</f>
        <v>0.28</v>
      </c>
      <c r="Q91" s="12"/>
    </row>
    <row r="92" spans="1:17" ht="75">
      <c r="A92" s="7" t="s">
        <v>160</v>
      </c>
      <c r="B92" s="8" t="s">
        <v>32</v>
      </c>
      <c r="C92" s="7" t="s">
        <v>101</v>
      </c>
      <c r="D92" s="8" t="s">
        <v>39</v>
      </c>
      <c r="E92" s="9">
        <v>14</v>
      </c>
      <c r="F92" s="9">
        <v>0</v>
      </c>
      <c r="G92" s="9">
        <v>2</v>
      </c>
      <c r="H92" s="9">
        <v>0</v>
      </c>
      <c r="I92" s="9"/>
      <c r="J92" s="9">
        <v>9</v>
      </c>
      <c r="K92" s="9">
        <v>0</v>
      </c>
      <c r="L92" s="9"/>
      <c r="M92" s="9">
        <v>0</v>
      </c>
      <c r="N92" s="10">
        <f>SUM(E92:M92)</f>
        <v>25</v>
      </c>
      <c r="O92" s="9">
        <v>100</v>
      </c>
      <c r="P92" s="11">
        <f>N92/O92</f>
        <v>0.25</v>
      </c>
      <c r="Q92" s="12"/>
    </row>
    <row r="93" spans="1:17" ht="75">
      <c r="A93" s="7" t="s">
        <v>161</v>
      </c>
      <c r="B93" s="8" t="s">
        <v>32</v>
      </c>
      <c r="C93" s="7" t="s">
        <v>104</v>
      </c>
      <c r="D93" s="8" t="s">
        <v>37</v>
      </c>
      <c r="E93" s="9">
        <v>12</v>
      </c>
      <c r="F93" s="9">
        <v>0</v>
      </c>
      <c r="G93" s="9">
        <v>3</v>
      </c>
      <c r="H93" s="9">
        <v>3</v>
      </c>
      <c r="I93" s="9">
        <v>0</v>
      </c>
      <c r="J93" s="9">
        <v>6</v>
      </c>
      <c r="K93" s="9"/>
      <c r="L93" s="9"/>
      <c r="M93" s="9"/>
      <c r="N93" s="10">
        <f>SUM(E93:M93)</f>
        <v>24</v>
      </c>
      <c r="O93" s="9">
        <v>100</v>
      </c>
      <c r="P93" s="11">
        <f>N93/O93</f>
        <v>0.24</v>
      </c>
      <c r="Q93" s="12"/>
    </row>
    <row r="94" spans="1:17" ht="75">
      <c r="A94" s="7" t="s">
        <v>162</v>
      </c>
      <c r="B94" s="8" t="s">
        <v>32</v>
      </c>
      <c r="C94" s="7" t="s">
        <v>102</v>
      </c>
      <c r="D94" s="8" t="s">
        <v>37</v>
      </c>
      <c r="E94" s="9">
        <v>10</v>
      </c>
      <c r="F94" s="9">
        <v>3</v>
      </c>
      <c r="G94" s="9">
        <v>3</v>
      </c>
      <c r="H94" s="9">
        <v>3</v>
      </c>
      <c r="I94" s="9"/>
      <c r="J94" s="9">
        <v>4</v>
      </c>
      <c r="K94" s="9"/>
      <c r="L94" s="9"/>
      <c r="M94" s="9">
        <v>0</v>
      </c>
      <c r="N94" s="10">
        <f>SUM(E94:M94)</f>
        <v>23</v>
      </c>
      <c r="O94" s="9">
        <v>100</v>
      </c>
      <c r="P94" s="11">
        <f>N94/O94</f>
        <v>0.23</v>
      </c>
      <c r="Q94" s="12"/>
    </row>
    <row r="98" spans="1:16" ht="18.75" customHeight="1">
      <c r="A98" s="22" t="s">
        <v>50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59.25" customHeight="1">
      <c r="A99" s="22" t="s">
        <v>51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</sheetData>
  <sheetProtection selectLockedCells="1" selectUnlockedCells="1"/>
  <autoFilter ref="A39:Q94">
    <sortState ref="A40:Q99">
      <sortCondition descending="1" sortBy="value" ref="N40:N99"/>
    </sortState>
  </autoFilter>
  <mergeCells count="29">
    <mergeCell ref="A34:P34"/>
    <mergeCell ref="A36:P36"/>
    <mergeCell ref="A37:P37"/>
    <mergeCell ref="A98:P98"/>
    <mergeCell ref="A99:P99"/>
    <mergeCell ref="A24:IV24"/>
    <mergeCell ref="A25:IV25"/>
    <mergeCell ref="A27:IV27"/>
    <mergeCell ref="A28:IV28"/>
    <mergeCell ref="A33:P33"/>
    <mergeCell ref="A16:P16"/>
    <mergeCell ref="A17:P17"/>
    <mergeCell ref="A18:P18"/>
    <mergeCell ref="A20:P20"/>
    <mergeCell ref="A21:P21"/>
    <mergeCell ref="A23:IV23"/>
    <mergeCell ref="A7:P7"/>
    <mergeCell ref="A8:P8"/>
    <mergeCell ref="A10:P10"/>
    <mergeCell ref="A12:P12"/>
    <mergeCell ref="A13:P13"/>
    <mergeCell ref="A14:P14"/>
    <mergeCell ref="A1:P1"/>
    <mergeCell ref="A2:P2"/>
    <mergeCell ref="A3:P3"/>
    <mergeCell ref="E4:M4"/>
    <mergeCell ref="A5:P5"/>
    <mergeCell ref="A6:P6"/>
    <mergeCell ref="N4:P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</dc:creator>
  <cp:keywords/>
  <dc:description/>
  <cp:lastModifiedBy>Jaromir</cp:lastModifiedBy>
  <dcterms:created xsi:type="dcterms:W3CDTF">2023-12-14T13:12:22Z</dcterms:created>
  <dcterms:modified xsi:type="dcterms:W3CDTF">2023-12-14T13:16:11Z</dcterms:modified>
  <cp:category/>
  <cp:version/>
  <cp:contentType/>
  <cp:contentStatus/>
</cp:coreProperties>
</file>