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'Лист1'!$A$1:$N$86</definedName>
    <definedName name="_xlnm._FilterDatabase" localSheetId="0" hidden="1">'Лист1'!$A$37:$N$86</definedName>
    <definedName name="Excel_BuiltIn_Print_Area" localSheetId="0">'Лист1'!$A$1:$N$86</definedName>
    <definedName name="Excel_BuiltIn__FilterDatabase" localSheetId="0">'Лист1'!$A$37:$N$49</definedName>
  </definedNames>
  <calcPr fullCalcOnLoad="1"/>
</workbook>
</file>

<file path=xl/sharedStrings.xml><?xml version="1.0" encoding="utf-8"?>
<sst xmlns="http://schemas.openxmlformats.org/spreadsheetml/2006/main" count="204" uniqueCount="92">
  <si>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</si>
  <si>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</si>
  <si>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географии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</si>
  <si>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t>от 28.09.2023</t>
  </si>
  <si>
    <t>Место проведения: Муниципальное бюджетное общеобразовательное учреждение "Средняя общеобразовательная школа № 15"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</si>
  <si>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28.09.2023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</si>
  <si>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- 45   , 6 класс - 5    ,  7 класс - 14  , 8 класс -  10   , 9 класс -   7 , 10 класс - 8   , 11 класс - 1 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</si>
  <si>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color indexed="60"/>
        <rFont val="Times New Roman"/>
        <family val="1"/>
      </rPr>
      <t>(5)</t>
    </r>
    <r>
      <rPr>
        <sz val="18"/>
        <color indexed="8"/>
        <rFont val="Times New Roman"/>
        <family val="1"/>
      </rPr>
      <t xml:space="preserve"> членов жюри.</t>
    </r>
  </si>
  <si>
    <t xml:space="preserve">Председатель жюри: Лебедева Елена Борисовна </t>
  </si>
  <si>
    <t xml:space="preserve">Секретарь жюри:    </t>
  </si>
  <si>
    <t>Петрова Елена Александровна</t>
  </si>
  <si>
    <t xml:space="preserve">Члены жюри:Алексеева Ирина Владимировна,Кожевникова Оксана Васильевна, Старостина Лариса Викторовна </t>
  </si>
  <si>
    <t>Повестка дня:</t>
  </si>
  <si>
    <t>1. Подведение итогов проведения школьного этапа всероссийской олимпиады школьников по географии.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</si>
  <si>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</si>
  <si>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</si>
  <si>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</t>
    </r>
    <r>
      <rPr>
        <sz val="18"/>
        <rFont val="Times New Roman"/>
        <family val="1"/>
      </rPr>
      <t>по географии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</si>
  <si>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</si>
  <si>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-2  , 6 класс - 1    ,  7 класс -1  , 8 класс - 0    , 9 класс - 0   , 10 класс -0  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</si>
  <si>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- 4   , 6 класс - 1    ,  7 класс - 3  , 8 класс - 0    , 9 класс - 0   , 10 класс - 0   , 11 класс - 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</si>
  <si>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</si>
  <si>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-5       , «ПРОТИВ» - 0            , «ВОЗДЕРЖАЛИСЬ» - 0 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</si>
  <si>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</si>
  <si>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географии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</si>
  <si>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географии</t>
    </r>
  </si>
  <si>
    <t>Муниципальное бюджетное общеобразовательное учреждение "Средняя общеобразвательная школа № 15 г.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</si>
  <si>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</si>
  <si>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</si>
  <si>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</si>
  <si>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</si>
  <si>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 (тест)</t>
  </si>
  <si>
    <t>2 задание (теория)</t>
  </si>
  <si>
    <t>3 задание (теория)</t>
  </si>
  <si>
    <t>4 задание (теория)</t>
  </si>
  <si>
    <t>5 задание (теория)</t>
  </si>
  <si>
    <t>6 задание (теория)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</si>
  <si>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</si>
  <si>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</si>
  <si>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</si>
  <si>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</si>
  <si>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</si>
  <si>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Г0603</t>
  </si>
  <si>
    <t>Муниципальное бюджетное общеобразовательное учреждение "Средняя общеобразовательная школа № 15"</t>
  </si>
  <si>
    <t>Г0605</t>
  </si>
  <si>
    <t>Г0602</t>
  </si>
  <si>
    <t>Г0601</t>
  </si>
  <si>
    <t>Г0604</t>
  </si>
  <si>
    <t>Г0703</t>
  </si>
  <si>
    <t>Г0714</t>
  </si>
  <si>
    <t>Г0706</t>
  </si>
  <si>
    <t>Г0702</t>
  </si>
  <si>
    <t>Г0701</t>
  </si>
  <si>
    <t>Г0713</t>
  </si>
  <si>
    <t>х</t>
  </si>
  <si>
    <t>Г0709</t>
  </si>
  <si>
    <t>Г0707</t>
  </si>
  <si>
    <t>Г0711</t>
  </si>
  <si>
    <t>Г0715</t>
  </si>
  <si>
    <t>Г0710</t>
  </si>
  <si>
    <t>Г0708</t>
  </si>
  <si>
    <t>Г0712</t>
  </si>
  <si>
    <t>Г0704</t>
  </si>
  <si>
    <t>Г0803</t>
  </si>
  <si>
    <t>Г0802</t>
  </si>
  <si>
    <t>Г0806</t>
  </si>
  <si>
    <t>Г0810</t>
  </si>
  <si>
    <t>Г0809</t>
  </si>
  <si>
    <t>Г0807</t>
  </si>
  <si>
    <t>Г0801</t>
  </si>
  <si>
    <t>Г0805</t>
  </si>
  <si>
    <t>Г0808</t>
  </si>
  <si>
    <t>Г0804</t>
  </si>
  <si>
    <t>Г0901</t>
  </si>
  <si>
    <t>Г0904</t>
  </si>
  <si>
    <t>Г0905</t>
  </si>
  <si>
    <t>Г0902</t>
  </si>
  <si>
    <t>Г0903</t>
  </si>
  <si>
    <t>Г0907</t>
  </si>
  <si>
    <t>Г0906</t>
  </si>
  <si>
    <t>Г1001</t>
  </si>
  <si>
    <t>Г1004</t>
  </si>
  <si>
    <t>Г1007</t>
  </si>
  <si>
    <t>Г1008</t>
  </si>
  <si>
    <t>Г1003</t>
  </si>
  <si>
    <t>Г1006</t>
  </si>
  <si>
    <t>Г1005</t>
  </si>
  <si>
    <t>Г1002</t>
  </si>
  <si>
    <t>Г1101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</si>
  <si>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</si>
  <si>
    <t>Лебедева Елена Борисовна</t>
  </si>
  <si>
    <t xml:space="preserve">    Секретарь </t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</si>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</sst>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0.0%"/>
    <numFmt numFmtId="168" formatCode="dd/mmm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8" fontId="8" fillId="3" borderId="2" xfId="0" applyNumberFormat="1" applyFont="1" applyFill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164" fontId="8" fillId="3" borderId="3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7" fontId="8" fillId="4" borderId="3" xfId="0" applyNumberFormat="1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64" fontId="7" fillId="3" borderId="5" xfId="0" applyFont="1" applyFill="1" applyBorder="1" applyAlignment="1">
      <alignment horizontal="center" vertical="center" wrapText="1"/>
    </xf>
    <xf numFmtId="164" fontId="8" fillId="3" borderId="6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vertical="center" wrapText="1"/>
    </xf>
    <xf numFmtId="164" fontId="8" fillId="3" borderId="7" xfId="0" applyFont="1" applyFill="1" applyBorder="1" applyAlignment="1">
      <alignment vertical="center" wrapText="1"/>
    </xf>
    <xf numFmtId="164" fontId="8" fillId="3" borderId="8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tabSelected="1" view="pageBreakPreview" zoomScale="50" zoomScaleNormal="73" zoomScaleSheetLayoutView="50" workbookViewId="0" topLeftCell="A1">
      <selection activeCell="A10" sqref="A10"/>
    </sheetView>
  </sheetViews>
  <sheetFormatPr defaultColWidth="9.140625" defaultRowHeight="15"/>
  <cols>
    <col min="1" max="1" width="12.421875" style="0" customWidth="1"/>
    <col min="2" max="2" width="19.421875" style="0" customWidth="1"/>
    <col min="3" max="3" width="22.57421875" style="0" customWidth="1"/>
    <col min="4" max="4" width="53.8515625" style="0" customWidth="1"/>
    <col min="5" max="5" width="10.00390625" style="0" customWidth="1"/>
    <col min="6" max="6" width="10.421875" style="0" customWidth="1"/>
    <col min="7" max="7" width="9.57421875" style="0" customWidth="1"/>
    <col min="8" max="8" width="9.7109375" style="0" customWidth="1"/>
    <col min="9" max="9" width="9.57421875" style="0" customWidth="1"/>
    <col min="10" max="10" width="10.140625" style="0" customWidth="1"/>
    <col min="11" max="11" width="13.8515625" style="0" customWidth="1"/>
    <col min="12" max="13" width="13.421875" style="0" customWidth="1"/>
    <col min="14" max="14" width="21.57421875" style="0" customWidth="1"/>
  </cols>
  <sheetData>
    <row r="1" spans="1:1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>
      <c r="A4" s="2"/>
      <c r="B4" s="3"/>
      <c r="C4" s="3"/>
      <c r="D4" s="3"/>
      <c r="E4" s="2"/>
      <c r="F4" s="2"/>
      <c r="G4" s="2"/>
      <c r="H4" s="2"/>
      <c r="I4" s="2"/>
      <c r="J4" s="2"/>
      <c r="K4" s="2" t="s">
        <v>3</v>
      </c>
      <c r="L4" s="2"/>
      <c r="M4" s="2"/>
      <c r="N4" s="3"/>
    </row>
    <row r="5" spans="1:14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.7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4">
      <c r="A13" s="5" t="s">
        <v>9</v>
      </c>
      <c r="B13" s="5" t="s">
        <v>10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4">
      <c r="A14" s="5" t="s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4">
      <c r="A16" s="7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24">
      <c r="A17" s="4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1.75">
      <c r="A18" s="4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4">
      <c r="A20" s="7" t="s">
        <v>15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21.75">
      <c r="A21" s="4" t="s">
        <v>16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256" s="4" customFormat="1" ht="24">
      <c r="A23" s="4" t="s">
        <v>17</v>
      </c>
      <c r="IM23"/>
      <c r="IN23"/>
      <c r="IO23"/>
      <c r="IP23"/>
      <c r="IQ23"/>
      <c r="IR23"/>
      <c r="IS23"/>
      <c r="IT23"/>
      <c r="IU23"/>
      <c r="IV23"/>
    </row>
    <row r="24" spans="1:256" s="4" customFormat="1" ht="21.75">
      <c r="A24" s="4" t="s">
        <v>18</v>
      </c>
      <c r="IM24"/>
      <c r="IN24"/>
      <c r="IO24"/>
      <c r="IP24"/>
      <c r="IQ24"/>
      <c r="IR24"/>
      <c r="IS24"/>
      <c r="IT24"/>
      <c r="IU24"/>
      <c r="IV24"/>
    </row>
    <row r="25" spans="1:256" s="4" customFormat="1" ht="21.75">
      <c r="A25" s="4" t="s">
        <v>19</v>
      </c>
      <c r="IM25"/>
      <c r="IN25"/>
      <c r="IO25"/>
      <c r="IP25"/>
      <c r="IQ25"/>
      <c r="IR25"/>
      <c r="IS25"/>
      <c r="IT25"/>
      <c r="IU25"/>
      <c r="IV25"/>
    </row>
    <row r="26" spans="1:14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256" s="4" customFormat="1" ht="24">
      <c r="A27" s="4" t="s">
        <v>20</v>
      </c>
      <c r="IM27"/>
      <c r="IN27"/>
      <c r="IO27"/>
      <c r="IP27"/>
      <c r="IQ27"/>
      <c r="IR27"/>
      <c r="IS27"/>
      <c r="IT27"/>
      <c r="IU27"/>
      <c r="IV27"/>
    </row>
    <row r="28" spans="1:14" ht="2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24">
      <c r="A29" s="8" t="s">
        <v>21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24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24">
      <c r="A31" s="7" t="s">
        <v>22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1.75">
      <c r="A32" s="9" t="s">
        <v>23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4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2.5" customHeight="1">
      <c r="A34" s="10" t="s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23.25" customHeight="1">
      <c r="A35" s="11" t="s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7" spans="1:14" ht="96" customHeight="1">
      <c r="A37" s="12" t="s">
        <v>26</v>
      </c>
      <c r="B37" s="13" t="s">
        <v>27</v>
      </c>
      <c r="C37" s="12" t="s">
        <v>28</v>
      </c>
      <c r="D37" s="12" t="s">
        <v>29</v>
      </c>
      <c r="E37" s="14" t="s">
        <v>30</v>
      </c>
      <c r="F37" s="14" t="s">
        <v>31</v>
      </c>
      <c r="G37" s="14" t="s">
        <v>32</v>
      </c>
      <c r="H37" s="14" t="s">
        <v>33</v>
      </c>
      <c r="I37" s="14" t="s">
        <v>34</v>
      </c>
      <c r="J37" s="14" t="s">
        <v>35</v>
      </c>
      <c r="K37" s="12" t="s">
        <v>36</v>
      </c>
      <c r="L37" s="12" t="s">
        <v>37</v>
      </c>
      <c r="M37" s="12" t="s">
        <v>38</v>
      </c>
      <c r="N37" s="12" t="s">
        <v>39</v>
      </c>
    </row>
    <row r="38" spans="1:14" ht="49.5">
      <c r="A38" s="15">
        <v>1</v>
      </c>
      <c r="B38" s="15" t="s">
        <v>40</v>
      </c>
      <c r="C38" s="16" t="s">
        <v>41</v>
      </c>
      <c r="D38" s="15" t="s">
        <v>42</v>
      </c>
      <c r="E38" s="17">
        <v>17</v>
      </c>
      <c r="F38" s="17">
        <v>11</v>
      </c>
      <c r="G38" s="17">
        <v>15</v>
      </c>
      <c r="H38" s="17">
        <v>3</v>
      </c>
      <c r="I38" s="17">
        <v>4</v>
      </c>
      <c r="J38" s="17"/>
      <c r="K38" s="18">
        <f aca="true" t="shared" si="0" ref="K38:K81">SUM(E38:J38)</f>
        <v>50</v>
      </c>
      <c r="L38" s="17">
        <v>65</v>
      </c>
      <c r="M38" s="19">
        <f aca="true" t="shared" si="1" ref="M38:M81">K38/L38</f>
        <v>0.7692307692307693</v>
      </c>
      <c r="N38" s="20"/>
    </row>
    <row r="39" spans="1:14" ht="49.5">
      <c r="A39" s="15">
        <v>2</v>
      </c>
      <c r="B39" s="15" t="s">
        <v>40</v>
      </c>
      <c r="C39" s="16" t="s">
        <v>43</v>
      </c>
      <c r="D39" s="15" t="s">
        <v>42</v>
      </c>
      <c r="E39" s="17">
        <v>13</v>
      </c>
      <c r="F39" s="17">
        <v>7</v>
      </c>
      <c r="G39" s="17">
        <v>12</v>
      </c>
      <c r="H39" s="17">
        <v>0</v>
      </c>
      <c r="I39" s="17">
        <v>4</v>
      </c>
      <c r="J39" s="17"/>
      <c r="K39" s="18">
        <f t="shared" si="0"/>
        <v>36</v>
      </c>
      <c r="L39" s="17">
        <v>65</v>
      </c>
      <c r="M39" s="19">
        <f t="shared" si="1"/>
        <v>0.5538461538461539</v>
      </c>
      <c r="N39" s="20"/>
    </row>
    <row r="40" spans="1:14" ht="49.5">
      <c r="A40" s="15">
        <v>3</v>
      </c>
      <c r="B40" s="15" t="s">
        <v>40</v>
      </c>
      <c r="C40" s="16" t="s">
        <v>44</v>
      </c>
      <c r="D40" s="15" t="s">
        <v>42</v>
      </c>
      <c r="E40" s="17">
        <v>9</v>
      </c>
      <c r="F40" s="17">
        <v>3</v>
      </c>
      <c r="G40" s="17">
        <v>10</v>
      </c>
      <c r="H40" s="17">
        <v>2</v>
      </c>
      <c r="I40" s="17">
        <v>3</v>
      </c>
      <c r="J40" s="17"/>
      <c r="K40" s="18">
        <f t="shared" si="0"/>
        <v>27</v>
      </c>
      <c r="L40" s="17">
        <v>65</v>
      </c>
      <c r="M40" s="19">
        <f t="shared" si="1"/>
        <v>0.4153846153846154</v>
      </c>
      <c r="N40" s="20"/>
    </row>
    <row r="41" spans="1:14" ht="49.5">
      <c r="A41" s="15">
        <v>4</v>
      </c>
      <c r="B41" s="15" t="s">
        <v>40</v>
      </c>
      <c r="C41" s="16" t="s">
        <v>45</v>
      </c>
      <c r="D41" s="15" t="s">
        <v>42</v>
      </c>
      <c r="E41" s="17">
        <v>11</v>
      </c>
      <c r="F41" s="17">
        <v>3</v>
      </c>
      <c r="G41" s="17">
        <v>7</v>
      </c>
      <c r="H41" s="17">
        <v>2</v>
      </c>
      <c r="I41" s="17">
        <v>3</v>
      </c>
      <c r="J41" s="17"/>
      <c r="K41" s="18">
        <f t="shared" si="0"/>
        <v>26</v>
      </c>
      <c r="L41" s="17">
        <v>65</v>
      </c>
      <c r="M41" s="19">
        <f t="shared" si="1"/>
        <v>0.4</v>
      </c>
      <c r="N41" s="20"/>
    </row>
    <row r="42" spans="1:14" ht="49.5">
      <c r="A42" s="15">
        <v>5</v>
      </c>
      <c r="B42" s="15" t="s">
        <v>40</v>
      </c>
      <c r="C42" s="16" t="s">
        <v>46</v>
      </c>
      <c r="D42" s="15" t="s">
        <v>42</v>
      </c>
      <c r="E42" s="17">
        <v>13</v>
      </c>
      <c r="F42" s="17">
        <v>3</v>
      </c>
      <c r="G42" s="17">
        <v>2</v>
      </c>
      <c r="H42" s="17">
        <v>3</v>
      </c>
      <c r="I42" s="17">
        <v>2</v>
      </c>
      <c r="J42" s="17"/>
      <c r="K42" s="18">
        <f t="shared" si="0"/>
        <v>23</v>
      </c>
      <c r="L42" s="17">
        <v>65</v>
      </c>
      <c r="M42" s="19">
        <f t="shared" si="1"/>
        <v>0.35384615384615387</v>
      </c>
      <c r="N42" s="20"/>
    </row>
    <row r="43" spans="1:14" ht="49.5">
      <c r="A43" s="15">
        <v>6</v>
      </c>
      <c r="B43" s="15" t="s">
        <v>40</v>
      </c>
      <c r="C43" s="16" t="s">
        <v>47</v>
      </c>
      <c r="D43" s="15" t="s">
        <v>42</v>
      </c>
      <c r="E43" s="17">
        <v>7</v>
      </c>
      <c r="F43" s="17">
        <v>9</v>
      </c>
      <c r="G43" s="17">
        <v>10</v>
      </c>
      <c r="H43" s="17">
        <v>3</v>
      </c>
      <c r="I43" s="17">
        <v>12</v>
      </c>
      <c r="J43" s="17">
        <v>14</v>
      </c>
      <c r="K43" s="18">
        <f t="shared" si="0"/>
        <v>55</v>
      </c>
      <c r="L43" s="17">
        <v>75</v>
      </c>
      <c r="M43" s="19">
        <f t="shared" si="1"/>
        <v>0.7333333333333333</v>
      </c>
      <c r="N43" s="20"/>
    </row>
    <row r="44" spans="1:14" ht="49.5">
      <c r="A44" s="15">
        <v>7</v>
      </c>
      <c r="B44" s="15" t="s">
        <v>40</v>
      </c>
      <c r="C44" s="16" t="s">
        <v>48</v>
      </c>
      <c r="D44" s="15" t="s">
        <v>42</v>
      </c>
      <c r="E44" s="17">
        <v>9</v>
      </c>
      <c r="F44" s="17">
        <v>9</v>
      </c>
      <c r="G44" s="17">
        <v>2</v>
      </c>
      <c r="H44" s="17">
        <v>5</v>
      </c>
      <c r="I44" s="17">
        <v>12</v>
      </c>
      <c r="J44" s="17">
        <v>13</v>
      </c>
      <c r="K44" s="18">
        <f t="shared" si="0"/>
        <v>50</v>
      </c>
      <c r="L44" s="17">
        <v>75</v>
      </c>
      <c r="M44" s="19">
        <f t="shared" si="1"/>
        <v>0.6666666666666666</v>
      </c>
      <c r="N44" s="20"/>
    </row>
    <row r="45" spans="1:14" ht="49.5">
      <c r="A45" s="15">
        <v>8</v>
      </c>
      <c r="B45" s="15" t="s">
        <v>40</v>
      </c>
      <c r="C45" s="16" t="s">
        <v>49</v>
      </c>
      <c r="D45" s="15" t="s">
        <v>42</v>
      </c>
      <c r="E45" s="17">
        <v>8</v>
      </c>
      <c r="F45" s="17">
        <v>2</v>
      </c>
      <c r="G45" s="17">
        <v>0</v>
      </c>
      <c r="H45" s="17">
        <v>5</v>
      </c>
      <c r="I45" s="17">
        <v>9</v>
      </c>
      <c r="J45" s="17">
        <v>14</v>
      </c>
      <c r="K45" s="18">
        <f t="shared" si="0"/>
        <v>38</v>
      </c>
      <c r="L45" s="17">
        <v>75</v>
      </c>
      <c r="M45" s="19">
        <f t="shared" si="1"/>
        <v>0.5066666666666667</v>
      </c>
      <c r="N45" s="20"/>
    </row>
    <row r="46" spans="1:14" ht="49.5">
      <c r="A46" s="15">
        <v>9</v>
      </c>
      <c r="B46" s="15" t="s">
        <v>40</v>
      </c>
      <c r="C46" s="16" t="s">
        <v>50</v>
      </c>
      <c r="D46" s="15" t="s">
        <v>42</v>
      </c>
      <c r="E46" s="17">
        <v>8</v>
      </c>
      <c r="F46" s="17">
        <v>0</v>
      </c>
      <c r="G46" s="17">
        <v>8</v>
      </c>
      <c r="H46" s="17">
        <v>3</v>
      </c>
      <c r="I46" s="17">
        <v>8</v>
      </c>
      <c r="J46" s="17">
        <v>11</v>
      </c>
      <c r="K46" s="18">
        <f t="shared" si="0"/>
        <v>38</v>
      </c>
      <c r="L46" s="17">
        <v>75</v>
      </c>
      <c r="M46" s="19">
        <f t="shared" si="1"/>
        <v>0.5066666666666667</v>
      </c>
      <c r="N46" s="20"/>
    </row>
    <row r="47" spans="1:14" ht="49.5">
      <c r="A47" s="15">
        <v>10</v>
      </c>
      <c r="B47" s="15" t="s">
        <v>40</v>
      </c>
      <c r="C47" s="16" t="s">
        <v>51</v>
      </c>
      <c r="D47" s="15" t="s">
        <v>42</v>
      </c>
      <c r="E47" s="17">
        <v>7</v>
      </c>
      <c r="F47" s="17">
        <v>6</v>
      </c>
      <c r="G47" s="17">
        <v>0</v>
      </c>
      <c r="H47" s="17">
        <v>3</v>
      </c>
      <c r="I47" s="17">
        <v>6</v>
      </c>
      <c r="J47" s="17">
        <v>14</v>
      </c>
      <c r="K47" s="18">
        <f t="shared" si="0"/>
        <v>36</v>
      </c>
      <c r="L47" s="17">
        <v>75</v>
      </c>
      <c r="M47" s="19">
        <f t="shared" si="1"/>
        <v>0.48</v>
      </c>
      <c r="N47" s="20"/>
    </row>
    <row r="48" spans="1:14" ht="49.5">
      <c r="A48" s="15">
        <v>11</v>
      </c>
      <c r="B48" s="15" t="s">
        <v>40</v>
      </c>
      <c r="C48" s="16" t="s">
        <v>52</v>
      </c>
      <c r="D48" s="15" t="s">
        <v>42</v>
      </c>
      <c r="E48" s="17">
        <v>8</v>
      </c>
      <c r="F48" s="17">
        <v>6</v>
      </c>
      <c r="G48" s="17" t="s">
        <v>53</v>
      </c>
      <c r="H48" s="17">
        <v>5</v>
      </c>
      <c r="I48" s="17">
        <v>3</v>
      </c>
      <c r="J48" s="17">
        <v>13</v>
      </c>
      <c r="K48" s="18">
        <f t="shared" si="0"/>
        <v>35</v>
      </c>
      <c r="L48" s="17">
        <v>75</v>
      </c>
      <c r="M48" s="19">
        <f t="shared" si="1"/>
        <v>0.4666666666666667</v>
      </c>
      <c r="N48" s="20"/>
    </row>
    <row r="49" spans="1:14" ht="49.5">
      <c r="A49" s="15">
        <v>12</v>
      </c>
      <c r="B49" s="15" t="s">
        <v>40</v>
      </c>
      <c r="C49" s="16" t="s">
        <v>54</v>
      </c>
      <c r="D49" s="15" t="s">
        <v>42</v>
      </c>
      <c r="E49" s="17">
        <v>9</v>
      </c>
      <c r="F49" s="17" t="s">
        <v>53</v>
      </c>
      <c r="G49" s="17">
        <v>0</v>
      </c>
      <c r="H49" s="17">
        <v>5</v>
      </c>
      <c r="I49" s="17">
        <v>3</v>
      </c>
      <c r="J49" s="17">
        <v>14</v>
      </c>
      <c r="K49" s="18">
        <f t="shared" si="0"/>
        <v>31</v>
      </c>
      <c r="L49" s="17">
        <v>75</v>
      </c>
      <c r="M49" s="19">
        <f t="shared" si="1"/>
        <v>0.41333333333333333</v>
      </c>
      <c r="N49" s="20"/>
    </row>
    <row r="50" spans="1:14" ht="49.5">
      <c r="A50" s="15">
        <v>13</v>
      </c>
      <c r="B50" s="15" t="s">
        <v>40</v>
      </c>
      <c r="C50" s="16" t="s">
        <v>55</v>
      </c>
      <c r="D50" s="15" t="s">
        <v>42</v>
      </c>
      <c r="E50" s="17">
        <v>9</v>
      </c>
      <c r="F50" s="17">
        <v>3</v>
      </c>
      <c r="G50" s="17">
        <v>0</v>
      </c>
      <c r="H50" s="17">
        <v>5</v>
      </c>
      <c r="I50" s="17">
        <v>2</v>
      </c>
      <c r="J50" s="17">
        <v>9</v>
      </c>
      <c r="K50" s="18">
        <f t="shared" si="0"/>
        <v>28</v>
      </c>
      <c r="L50" s="17">
        <v>75</v>
      </c>
      <c r="M50" s="19">
        <f t="shared" si="1"/>
        <v>0.37333333333333335</v>
      </c>
      <c r="N50" s="20"/>
    </row>
    <row r="51" spans="1:14" ht="49.5">
      <c r="A51" s="15">
        <v>14</v>
      </c>
      <c r="B51" s="15" t="s">
        <v>40</v>
      </c>
      <c r="C51" s="16" t="s">
        <v>56</v>
      </c>
      <c r="D51" s="15" t="s">
        <v>42</v>
      </c>
      <c r="E51" s="17">
        <v>8</v>
      </c>
      <c r="F51" s="17">
        <v>8</v>
      </c>
      <c r="G51" s="17" t="s">
        <v>53</v>
      </c>
      <c r="H51" s="17">
        <v>3</v>
      </c>
      <c r="I51" s="17">
        <v>3</v>
      </c>
      <c r="J51" s="17">
        <v>6</v>
      </c>
      <c r="K51" s="18">
        <f t="shared" si="0"/>
        <v>28</v>
      </c>
      <c r="L51" s="17">
        <v>75</v>
      </c>
      <c r="M51" s="19">
        <f t="shared" si="1"/>
        <v>0.37333333333333335</v>
      </c>
      <c r="N51" s="20"/>
    </row>
    <row r="52" spans="1:14" ht="49.5">
      <c r="A52" s="15">
        <v>15</v>
      </c>
      <c r="B52" s="15" t="s">
        <v>40</v>
      </c>
      <c r="C52" s="16" t="s">
        <v>57</v>
      </c>
      <c r="D52" s="15" t="s">
        <v>42</v>
      </c>
      <c r="E52" s="17">
        <v>6</v>
      </c>
      <c r="F52" s="17">
        <v>0</v>
      </c>
      <c r="G52" s="17" t="s">
        <v>53</v>
      </c>
      <c r="H52" s="17">
        <v>5</v>
      </c>
      <c r="I52" s="17">
        <v>3</v>
      </c>
      <c r="J52" s="17">
        <v>10</v>
      </c>
      <c r="K52" s="18">
        <f t="shared" si="0"/>
        <v>24</v>
      </c>
      <c r="L52" s="17">
        <v>75</v>
      </c>
      <c r="M52" s="19">
        <f t="shared" si="1"/>
        <v>0.32</v>
      </c>
      <c r="N52" s="20"/>
    </row>
    <row r="53" spans="1:14" ht="49.5">
      <c r="A53" s="15">
        <v>16</v>
      </c>
      <c r="B53" s="15" t="s">
        <v>40</v>
      </c>
      <c r="C53" s="16" t="s">
        <v>58</v>
      </c>
      <c r="D53" s="15" t="s">
        <v>42</v>
      </c>
      <c r="E53" s="17">
        <v>7</v>
      </c>
      <c r="F53" s="17">
        <v>1</v>
      </c>
      <c r="G53" s="17" t="s">
        <v>53</v>
      </c>
      <c r="H53" s="17" t="s">
        <v>53</v>
      </c>
      <c r="I53" s="17">
        <v>0</v>
      </c>
      <c r="J53" s="17">
        <v>14</v>
      </c>
      <c r="K53" s="18">
        <f t="shared" si="0"/>
        <v>22</v>
      </c>
      <c r="L53" s="17">
        <v>75</v>
      </c>
      <c r="M53" s="19">
        <f t="shared" si="1"/>
        <v>0.29333333333333333</v>
      </c>
      <c r="N53" s="20"/>
    </row>
    <row r="54" spans="1:14" ht="49.5">
      <c r="A54" s="15">
        <v>17</v>
      </c>
      <c r="B54" s="15" t="s">
        <v>40</v>
      </c>
      <c r="C54" s="16" t="s">
        <v>59</v>
      </c>
      <c r="D54" s="15" t="s">
        <v>42</v>
      </c>
      <c r="E54" s="17">
        <v>5</v>
      </c>
      <c r="F54" s="17">
        <v>0</v>
      </c>
      <c r="G54" s="17" t="s">
        <v>53</v>
      </c>
      <c r="H54" s="17">
        <v>1</v>
      </c>
      <c r="I54" s="17">
        <v>3</v>
      </c>
      <c r="J54" s="17">
        <v>9</v>
      </c>
      <c r="K54" s="18">
        <f t="shared" si="0"/>
        <v>18</v>
      </c>
      <c r="L54" s="17">
        <v>75</v>
      </c>
      <c r="M54" s="19">
        <f t="shared" si="1"/>
        <v>0.24</v>
      </c>
      <c r="N54" s="20"/>
    </row>
    <row r="55" spans="1:14" ht="49.5">
      <c r="A55" s="15">
        <v>18</v>
      </c>
      <c r="B55" s="15" t="s">
        <v>40</v>
      </c>
      <c r="C55" s="16" t="s">
        <v>60</v>
      </c>
      <c r="D55" s="15" t="s">
        <v>42</v>
      </c>
      <c r="E55" s="17">
        <v>6</v>
      </c>
      <c r="F55" s="17" t="s">
        <v>53</v>
      </c>
      <c r="G55" s="17">
        <v>2</v>
      </c>
      <c r="H55" s="17" t="s">
        <v>53</v>
      </c>
      <c r="I55" s="17">
        <v>0</v>
      </c>
      <c r="J55" s="17">
        <v>9</v>
      </c>
      <c r="K55" s="18">
        <f t="shared" si="0"/>
        <v>17</v>
      </c>
      <c r="L55" s="17">
        <v>75</v>
      </c>
      <c r="M55" s="19">
        <f t="shared" si="1"/>
        <v>0.22666666666666666</v>
      </c>
      <c r="N55" s="20"/>
    </row>
    <row r="56" spans="1:14" ht="49.5">
      <c r="A56" s="15">
        <v>19</v>
      </c>
      <c r="B56" s="15" t="s">
        <v>40</v>
      </c>
      <c r="C56" s="16" t="s">
        <v>61</v>
      </c>
      <c r="D56" s="15" t="s">
        <v>42</v>
      </c>
      <c r="E56" s="17">
        <v>9</v>
      </c>
      <c r="F56" s="17" t="s">
        <v>53</v>
      </c>
      <c r="G56" s="17" t="s">
        <v>53</v>
      </c>
      <c r="H56" s="17">
        <v>3</v>
      </c>
      <c r="I56" s="17">
        <v>0</v>
      </c>
      <c r="J56" s="17">
        <v>5</v>
      </c>
      <c r="K56" s="18">
        <f t="shared" si="0"/>
        <v>17</v>
      </c>
      <c r="L56" s="17">
        <v>75</v>
      </c>
      <c r="M56" s="19">
        <f t="shared" si="1"/>
        <v>0.22666666666666666</v>
      </c>
      <c r="N56" s="20"/>
    </row>
    <row r="57" spans="1:14" ht="49.5">
      <c r="A57" s="15">
        <v>20</v>
      </c>
      <c r="B57" s="15" t="s">
        <v>40</v>
      </c>
      <c r="C57" s="16" t="s">
        <v>62</v>
      </c>
      <c r="D57" s="15" t="s">
        <v>42</v>
      </c>
      <c r="E57" s="17">
        <v>9.5</v>
      </c>
      <c r="F57" s="17">
        <v>2</v>
      </c>
      <c r="G57" s="17">
        <v>0</v>
      </c>
      <c r="H57" s="17">
        <v>0</v>
      </c>
      <c r="I57" s="17">
        <v>3</v>
      </c>
      <c r="J57" s="17">
        <v>1</v>
      </c>
      <c r="K57" s="18">
        <f t="shared" si="0"/>
        <v>15.5</v>
      </c>
      <c r="L57" s="17">
        <v>55</v>
      </c>
      <c r="M57" s="19">
        <f t="shared" si="1"/>
        <v>0.2818181818181818</v>
      </c>
      <c r="N57" s="20"/>
    </row>
    <row r="58" spans="1:14" ht="49.5">
      <c r="A58" s="15">
        <v>21</v>
      </c>
      <c r="B58" s="15" t="s">
        <v>40</v>
      </c>
      <c r="C58" s="16" t="s">
        <v>63</v>
      </c>
      <c r="D58" s="15" t="s">
        <v>42</v>
      </c>
      <c r="E58" s="17">
        <v>8.5</v>
      </c>
      <c r="F58" s="17">
        <v>0</v>
      </c>
      <c r="G58" s="17">
        <v>0</v>
      </c>
      <c r="H58" s="17">
        <v>0</v>
      </c>
      <c r="I58" s="17">
        <v>6</v>
      </c>
      <c r="J58" s="17">
        <v>1</v>
      </c>
      <c r="K58" s="18">
        <f t="shared" si="0"/>
        <v>15.5</v>
      </c>
      <c r="L58" s="17">
        <v>55</v>
      </c>
      <c r="M58" s="19">
        <f t="shared" si="1"/>
        <v>0.2818181818181818</v>
      </c>
      <c r="N58" s="20"/>
    </row>
    <row r="59" spans="1:14" ht="49.5">
      <c r="A59" s="15">
        <v>22</v>
      </c>
      <c r="B59" s="15" t="s">
        <v>40</v>
      </c>
      <c r="C59" s="16" t="s">
        <v>64</v>
      </c>
      <c r="D59" s="15" t="s">
        <v>42</v>
      </c>
      <c r="E59" s="17">
        <v>8</v>
      </c>
      <c r="F59" s="17">
        <v>1</v>
      </c>
      <c r="G59" s="17">
        <v>2</v>
      </c>
      <c r="H59" s="17" t="s">
        <v>53</v>
      </c>
      <c r="I59" s="17">
        <v>4</v>
      </c>
      <c r="J59" s="17" t="s">
        <v>53</v>
      </c>
      <c r="K59" s="18">
        <f t="shared" si="0"/>
        <v>15</v>
      </c>
      <c r="L59" s="17">
        <v>55</v>
      </c>
      <c r="M59" s="19">
        <f t="shared" si="1"/>
        <v>0.2727272727272727</v>
      </c>
      <c r="N59" s="20"/>
    </row>
    <row r="60" spans="1:14" ht="49.5">
      <c r="A60" s="15">
        <v>23</v>
      </c>
      <c r="B60" s="15" t="s">
        <v>40</v>
      </c>
      <c r="C60" s="16" t="s">
        <v>65</v>
      </c>
      <c r="D60" s="15" t="s">
        <v>42</v>
      </c>
      <c r="E60" s="17">
        <v>9</v>
      </c>
      <c r="F60" s="17" t="s">
        <v>53</v>
      </c>
      <c r="G60" s="17">
        <v>0</v>
      </c>
      <c r="H60" s="17">
        <v>3</v>
      </c>
      <c r="I60" s="17">
        <v>2</v>
      </c>
      <c r="J60" s="17" t="s">
        <v>53</v>
      </c>
      <c r="K60" s="18">
        <f t="shared" si="0"/>
        <v>14</v>
      </c>
      <c r="L60" s="17">
        <v>55</v>
      </c>
      <c r="M60" s="19">
        <f t="shared" si="1"/>
        <v>0.2545454545454545</v>
      </c>
      <c r="N60" s="20"/>
    </row>
    <row r="61" spans="1:14" ht="49.5">
      <c r="A61" s="15">
        <v>24</v>
      </c>
      <c r="B61" s="15" t="s">
        <v>40</v>
      </c>
      <c r="C61" s="16" t="s">
        <v>66</v>
      </c>
      <c r="D61" s="15" t="s">
        <v>42</v>
      </c>
      <c r="E61" s="21">
        <v>10.5</v>
      </c>
      <c r="F61" s="17">
        <v>0</v>
      </c>
      <c r="G61" s="17">
        <v>0</v>
      </c>
      <c r="H61" s="17">
        <v>3</v>
      </c>
      <c r="I61" s="17" t="s">
        <v>53</v>
      </c>
      <c r="J61" s="17" t="s">
        <v>53</v>
      </c>
      <c r="K61" s="18">
        <f t="shared" si="0"/>
        <v>13.5</v>
      </c>
      <c r="L61" s="17">
        <v>55</v>
      </c>
      <c r="M61" s="19">
        <f t="shared" si="1"/>
        <v>0.24545454545454545</v>
      </c>
      <c r="N61" s="20"/>
    </row>
    <row r="62" spans="1:14" ht="49.5">
      <c r="A62" s="15">
        <v>25</v>
      </c>
      <c r="B62" s="15" t="s">
        <v>40</v>
      </c>
      <c r="C62" s="16" t="s">
        <v>67</v>
      </c>
      <c r="D62" s="15" t="s">
        <v>42</v>
      </c>
      <c r="E62" s="17">
        <v>8.5</v>
      </c>
      <c r="F62" s="17">
        <v>0</v>
      </c>
      <c r="G62" s="17">
        <v>0</v>
      </c>
      <c r="H62" s="17">
        <v>1</v>
      </c>
      <c r="I62" s="17">
        <v>3</v>
      </c>
      <c r="J62" s="17">
        <v>0</v>
      </c>
      <c r="K62" s="18">
        <f t="shared" si="0"/>
        <v>12.5</v>
      </c>
      <c r="L62" s="17">
        <v>55</v>
      </c>
      <c r="M62" s="19">
        <f t="shared" si="1"/>
        <v>0.22727272727272727</v>
      </c>
      <c r="N62" s="20"/>
    </row>
    <row r="63" spans="1:14" ht="49.5">
      <c r="A63" s="15">
        <v>26</v>
      </c>
      <c r="B63" s="15" t="s">
        <v>40</v>
      </c>
      <c r="C63" s="16" t="s">
        <v>68</v>
      </c>
      <c r="D63" s="15" t="s">
        <v>42</v>
      </c>
      <c r="E63" s="17">
        <v>8.5</v>
      </c>
      <c r="F63" s="17" t="s">
        <v>53</v>
      </c>
      <c r="G63" s="17" t="s">
        <v>53</v>
      </c>
      <c r="H63" s="17" t="s">
        <v>53</v>
      </c>
      <c r="I63" s="17">
        <v>2</v>
      </c>
      <c r="J63" s="17" t="s">
        <v>53</v>
      </c>
      <c r="K63" s="18">
        <f t="shared" si="0"/>
        <v>10.5</v>
      </c>
      <c r="L63" s="17">
        <v>55</v>
      </c>
      <c r="M63" s="19">
        <f t="shared" si="1"/>
        <v>0.19090909090909092</v>
      </c>
      <c r="N63" s="20"/>
    </row>
    <row r="64" spans="1:14" ht="49.5">
      <c r="A64" s="15">
        <v>27</v>
      </c>
      <c r="B64" s="15" t="s">
        <v>40</v>
      </c>
      <c r="C64" s="16" t="s">
        <v>69</v>
      </c>
      <c r="D64" s="15" t="s">
        <v>42</v>
      </c>
      <c r="E64" s="17">
        <v>7.5</v>
      </c>
      <c r="F64" s="17">
        <v>1</v>
      </c>
      <c r="G64" s="17">
        <v>0</v>
      </c>
      <c r="H64" s="17">
        <v>1</v>
      </c>
      <c r="I64" s="17" t="s">
        <v>53</v>
      </c>
      <c r="J64" s="17">
        <v>0</v>
      </c>
      <c r="K64" s="18">
        <f t="shared" si="0"/>
        <v>9.5</v>
      </c>
      <c r="L64" s="17">
        <v>55</v>
      </c>
      <c r="M64" s="19">
        <f t="shared" si="1"/>
        <v>0.17272727272727273</v>
      </c>
      <c r="N64" s="20"/>
    </row>
    <row r="65" spans="1:14" ht="49.5">
      <c r="A65" s="15">
        <v>28</v>
      </c>
      <c r="B65" s="15" t="s">
        <v>40</v>
      </c>
      <c r="C65" s="16" t="s">
        <v>70</v>
      </c>
      <c r="D65" s="15" t="s">
        <v>42</v>
      </c>
      <c r="E65" s="17">
        <v>4.5</v>
      </c>
      <c r="F65" s="17">
        <v>0</v>
      </c>
      <c r="G65" s="17">
        <v>0</v>
      </c>
      <c r="H65" s="17">
        <v>1</v>
      </c>
      <c r="I65" s="17">
        <v>2</v>
      </c>
      <c r="J65" s="17">
        <v>0</v>
      </c>
      <c r="K65" s="18">
        <f t="shared" si="0"/>
        <v>7.5</v>
      </c>
      <c r="L65" s="17">
        <v>55</v>
      </c>
      <c r="M65" s="19">
        <f t="shared" si="1"/>
        <v>0.13636363636363635</v>
      </c>
      <c r="N65" s="20"/>
    </row>
    <row r="66" spans="1:14" ht="49.5">
      <c r="A66" s="15">
        <v>29</v>
      </c>
      <c r="B66" s="15" t="s">
        <v>40</v>
      </c>
      <c r="C66" s="16" t="s">
        <v>71</v>
      </c>
      <c r="D66" s="15" t="s">
        <v>42</v>
      </c>
      <c r="E66" s="17">
        <v>3.5</v>
      </c>
      <c r="F66" s="17">
        <v>2</v>
      </c>
      <c r="G66" s="17">
        <v>0</v>
      </c>
      <c r="H66" s="17">
        <v>1</v>
      </c>
      <c r="I66" s="17">
        <v>1</v>
      </c>
      <c r="J66" s="17">
        <v>0</v>
      </c>
      <c r="K66" s="18">
        <f t="shared" si="0"/>
        <v>7.5</v>
      </c>
      <c r="L66" s="17">
        <v>55</v>
      </c>
      <c r="M66" s="19">
        <f t="shared" si="1"/>
        <v>0.13636363636363635</v>
      </c>
      <c r="N66" s="20"/>
    </row>
    <row r="67" spans="1:14" ht="49.5">
      <c r="A67" s="15">
        <v>30</v>
      </c>
      <c r="B67" s="15" t="s">
        <v>40</v>
      </c>
      <c r="C67" s="16" t="s">
        <v>72</v>
      </c>
      <c r="D67" s="15" t="s">
        <v>42</v>
      </c>
      <c r="E67" s="17">
        <v>10</v>
      </c>
      <c r="F67" s="17">
        <v>8</v>
      </c>
      <c r="G67" s="17">
        <v>0</v>
      </c>
      <c r="H67" s="17">
        <v>6</v>
      </c>
      <c r="I67" s="17"/>
      <c r="J67" s="17"/>
      <c r="K67" s="18">
        <f t="shared" si="0"/>
        <v>24</v>
      </c>
      <c r="L67" s="17">
        <v>56</v>
      </c>
      <c r="M67" s="19">
        <f t="shared" si="1"/>
        <v>0.42857142857142855</v>
      </c>
      <c r="N67" s="20"/>
    </row>
    <row r="68" spans="1:14" ht="49.5">
      <c r="A68" s="15">
        <v>31</v>
      </c>
      <c r="B68" s="15" t="s">
        <v>40</v>
      </c>
      <c r="C68" s="16" t="s">
        <v>73</v>
      </c>
      <c r="D68" s="15" t="s">
        <v>42</v>
      </c>
      <c r="E68" s="17">
        <v>7</v>
      </c>
      <c r="F68" s="17">
        <v>8</v>
      </c>
      <c r="G68" s="17">
        <v>0</v>
      </c>
      <c r="H68" s="17">
        <v>5</v>
      </c>
      <c r="I68" s="17"/>
      <c r="J68" s="17"/>
      <c r="K68" s="18">
        <f t="shared" si="0"/>
        <v>20</v>
      </c>
      <c r="L68" s="17">
        <v>56</v>
      </c>
      <c r="M68" s="19">
        <f t="shared" si="1"/>
        <v>0.35714285714285715</v>
      </c>
      <c r="N68" s="20"/>
    </row>
    <row r="69" spans="1:14" ht="49.5">
      <c r="A69" s="15">
        <v>32</v>
      </c>
      <c r="B69" s="15" t="s">
        <v>40</v>
      </c>
      <c r="C69" s="16" t="s">
        <v>74</v>
      </c>
      <c r="D69" s="15" t="s">
        <v>42</v>
      </c>
      <c r="E69" s="17">
        <v>8</v>
      </c>
      <c r="F69" s="17">
        <v>3</v>
      </c>
      <c r="G69" s="17">
        <v>4</v>
      </c>
      <c r="H69" s="17">
        <v>4</v>
      </c>
      <c r="I69" s="17"/>
      <c r="J69" s="17"/>
      <c r="K69" s="18">
        <f t="shared" si="0"/>
        <v>19</v>
      </c>
      <c r="L69" s="17">
        <v>56</v>
      </c>
      <c r="M69" s="19">
        <f t="shared" si="1"/>
        <v>0.3392857142857143</v>
      </c>
      <c r="N69" s="20"/>
    </row>
    <row r="70" spans="1:14" ht="49.5">
      <c r="A70" s="15">
        <v>33</v>
      </c>
      <c r="B70" s="15" t="s">
        <v>40</v>
      </c>
      <c r="C70" s="16" t="s">
        <v>75</v>
      </c>
      <c r="D70" s="15" t="s">
        <v>42</v>
      </c>
      <c r="E70" s="17">
        <v>7</v>
      </c>
      <c r="F70" s="17">
        <v>6</v>
      </c>
      <c r="G70" s="17">
        <v>2</v>
      </c>
      <c r="H70" s="17">
        <v>4</v>
      </c>
      <c r="I70" s="17"/>
      <c r="J70" s="17"/>
      <c r="K70" s="18">
        <f t="shared" si="0"/>
        <v>19</v>
      </c>
      <c r="L70" s="17">
        <v>56</v>
      </c>
      <c r="M70" s="19">
        <f t="shared" si="1"/>
        <v>0.3392857142857143</v>
      </c>
      <c r="N70" s="20"/>
    </row>
    <row r="71" spans="1:14" ht="49.5">
      <c r="A71" s="15">
        <v>34</v>
      </c>
      <c r="B71" s="15" t="s">
        <v>40</v>
      </c>
      <c r="C71" s="16" t="s">
        <v>76</v>
      </c>
      <c r="D71" s="15" t="s">
        <v>42</v>
      </c>
      <c r="E71" s="17">
        <v>9</v>
      </c>
      <c r="F71" s="17">
        <v>3</v>
      </c>
      <c r="G71" s="17">
        <v>2</v>
      </c>
      <c r="H71" s="17">
        <v>4</v>
      </c>
      <c r="I71" s="17"/>
      <c r="J71" s="17"/>
      <c r="K71" s="18">
        <f t="shared" si="0"/>
        <v>18</v>
      </c>
      <c r="L71" s="17">
        <v>56</v>
      </c>
      <c r="M71" s="19">
        <f t="shared" si="1"/>
        <v>0.32142857142857145</v>
      </c>
      <c r="N71" s="20"/>
    </row>
    <row r="72" spans="1:14" ht="49.5">
      <c r="A72" s="15">
        <v>35</v>
      </c>
      <c r="B72" s="15" t="s">
        <v>40</v>
      </c>
      <c r="C72" s="16" t="s">
        <v>77</v>
      </c>
      <c r="D72" s="15" t="s">
        <v>42</v>
      </c>
      <c r="E72" s="17">
        <v>8</v>
      </c>
      <c r="F72" s="17">
        <v>6</v>
      </c>
      <c r="G72" s="17">
        <v>0</v>
      </c>
      <c r="H72" s="17">
        <v>2</v>
      </c>
      <c r="I72" s="17"/>
      <c r="J72" s="17"/>
      <c r="K72" s="18">
        <f t="shared" si="0"/>
        <v>16</v>
      </c>
      <c r="L72" s="17">
        <v>56</v>
      </c>
      <c r="M72" s="19">
        <f t="shared" si="1"/>
        <v>0.2857142857142857</v>
      </c>
      <c r="N72" s="20"/>
    </row>
    <row r="73" spans="1:14" ht="49.5">
      <c r="A73" s="15">
        <v>36</v>
      </c>
      <c r="B73" s="15" t="s">
        <v>40</v>
      </c>
      <c r="C73" s="16" t="s">
        <v>78</v>
      </c>
      <c r="D73" s="15" t="s">
        <v>42</v>
      </c>
      <c r="E73" s="17">
        <v>7</v>
      </c>
      <c r="F73" s="17">
        <v>3</v>
      </c>
      <c r="G73" s="17">
        <v>0</v>
      </c>
      <c r="H73" s="17">
        <v>2</v>
      </c>
      <c r="I73" s="17"/>
      <c r="J73" s="17"/>
      <c r="K73" s="18">
        <f t="shared" si="0"/>
        <v>12</v>
      </c>
      <c r="L73" s="17">
        <v>56</v>
      </c>
      <c r="M73" s="19">
        <f t="shared" si="1"/>
        <v>0.21428571428571427</v>
      </c>
      <c r="N73" s="20"/>
    </row>
    <row r="74" spans="1:14" ht="49.5">
      <c r="A74" s="15">
        <v>37</v>
      </c>
      <c r="B74" s="15" t="s">
        <v>40</v>
      </c>
      <c r="C74" s="16" t="s">
        <v>79</v>
      </c>
      <c r="D74" s="15" t="s">
        <v>42</v>
      </c>
      <c r="E74" s="17">
        <v>5</v>
      </c>
      <c r="F74" s="17">
        <v>6</v>
      </c>
      <c r="G74" s="17">
        <v>8</v>
      </c>
      <c r="H74" s="17">
        <v>3</v>
      </c>
      <c r="I74" s="17"/>
      <c r="J74" s="17"/>
      <c r="K74" s="18">
        <f t="shared" si="0"/>
        <v>22</v>
      </c>
      <c r="L74" s="17">
        <v>66</v>
      </c>
      <c r="M74" s="19">
        <f t="shared" si="1"/>
        <v>0.3333333333333333</v>
      </c>
      <c r="N74" s="20"/>
    </row>
    <row r="75" spans="1:14" ht="49.5">
      <c r="A75" s="15">
        <v>38</v>
      </c>
      <c r="B75" s="15" t="s">
        <v>40</v>
      </c>
      <c r="C75" s="16" t="s">
        <v>80</v>
      </c>
      <c r="D75" s="15" t="s">
        <v>42</v>
      </c>
      <c r="E75" s="17">
        <v>3</v>
      </c>
      <c r="F75" s="17">
        <v>7</v>
      </c>
      <c r="G75" s="17">
        <v>6</v>
      </c>
      <c r="H75" s="17">
        <v>1</v>
      </c>
      <c r="I75" s="17"/>
      <c r="J75" s="17"/>
      <c r="K75" s="18">
        <f t="shared" si="0"/>
        <v>17</v>
      </c>
      <c r="L75" s="17">
        <v>66</v>
      </c>
      <c r="M75" s="19">
        <f t="shared" si="1"/>
        <v>0.25757575757575757</v>
      </c>
      <c r="N75" s="20"/>
    </row>
    <row r="76" spans="1:14" ht="49.5">
      <c r="A76" s="22">
        <v>39</v>
      </c>
      <c r="B76" s="15" t="s">
        <v>40</v>
      </c>
      <c r="C76" s="23" t="s">
        <v>81</v>
      </c>
      <c r="D76" s="22" t="s">
        <v>42</v>
      </c>
      <c r="E76" s="24">
        <v>3</v>
      </c>
      <c r="F76" s="24">
        <v>4</v>
      </c>
      <c r="G76" s="24">
        <v>6</v>
      </c>
      <c r="H76" s="24">
        <v>3</v>
      </c>
      <c r="I76" s="24"/>
      <c r="J76" s="24"/>
      <c r="K76" s="25">
        <f t="shared" si="0"/>
        <v>16</v>
      </c>
      <c r="L76" s="24">
        <v>66</v>
      </c>
      <c r="M76" s="26">
        <f t="shared" si="1"/>
        <v>0.24242424242424243</v>
      </c>
      <c r="N76" s="20"/>
    </row>
    <row r="77" spans="1:14" ht="49.5">
      <c r="A77" s="15">
        <v>40</v>
      </c>
      <c r="B77" s="27" t="s">
        <v>40</v>
      </c>
      <c r="C77" s="16" t="s">
        <v>82</v>
      </c>
      <c r="D77" s="15" t="s">
        <v>42</v>
      </c>
      <c r="E77" s="17">
        <v>2</v>
      </c>
      <c r="F77" s="17">
        <v>3</v>
      </c>
      <c r="G77" s="17">
        <v>9</v>
      </c>
      <c r="H77" s="17">
        <v>2</v>
      </c>
      <c r="I77" s="17"/>
      <c r="J77" s="17"/>
      <c r="K77" s="18">
        <f t="shared" si="0"/>
        <v>16</v>
      </c>
      <c r="L77" s="17">
        <v>66</v>
      </c>
      <c r="M77" s="19">
        <f t="shared" si="1"/>
        <v>0.24242424242424243</v>
      </c>
      <c r="N77" s="20"/>
    </row>
    <row r="78" spans="1:14" ht="49.5">
      <c r="A78" s="15">
        <v>41</v>
      </c>
      <c r="B78" s="27" t="s">
        <v>40</v>
      </c>
      <c r="C78" s="16" t="s">
        <v>83</v>
      </c>
      <c r="D78" s="28" t="s">
        <v>42</v>
      </c>
      <c r="E78" s="17">
        <v>4</v>
      </c>
      <c r="F78" s="17">
        <v>6</v>
      </c>
      <c r="G78" s="17">
        <v>0</v>
      </c>
      <c r="H78" s="17">
        <v>3</v>
      </c>
      <c r="I78" s="17"/>
      <c r="J78" s="17"/>
      <c r="K78" s="29">
        <f t="shared" si="0"/>
        <v>13</v>
      </c>
      <c r="L78" s="17">
        <v>66</v>
      </c>
      <c r="M78" s="19">
        <f t="shared" si="1"/>
        <v>0.19696969696969696</v>
      </c>
      <c r="N78" s="20"/>
    </row>
    <row r="79" spans="1:14" ht="49.5">
      <c r="A79" s="15">
        <v>42</v>
      </c>
      <c r="B79" s="15" t="s">
        <v>40</v>
      </c>
      <c r="C79" s="16" t="s">
        <v>84</v>
      </c>
      <c r="D79" s="15" t="s">
        <v>42</v>
      </c>
      <c r="E79" s="17">
        <v>2</v>
      </c>
      <c r="F79" s="17">
        <v>5</v>
      </c>
      <c r="G79" s="17">
        <v>0</v>
      </c>
      <c r="H79" s="17">
        <v>4</v>
      </c>
      <c r="I79" s="17"/>
      <c r="J79" s="17"/>
      <c r="K79" s="18">
        <f t="shared" si="0"/>
        <v>11</v>
      </c>
      <c r="L79" s="17">
        <v>66</v>
      </c>
      <c r="M79" s="19">
        <f t="shared" si="1"/>
        <v>0.16666666666666666</v>
      </c>
      <c r="N79" s="20"/>
    </row>
    <row r="80" spans="1:14" ht="49.5">
      <c r="A80" s="15">
        <v>43</v>
      </c>
      <c r="B80" s="15" t="s">
        <v>40</v>
      </c>
      <c r="C80" s="16" t="s">
        <v>85</v>
      </c>
      <c r="D80" s="15" t="s">
        <v>42</v>
      </c>
      <c r="E80" s="17">
        <v>3</v>
      </c>
      <c r="F80" s="30">
        <v>5</v>
      </c>
      <c r="G80" s="17">
        <v>0</v>
      </c>
      <c r="H80" s="17">
        <v>2</v>
      </c>
      <c r="I80" s="17"/>
      <c r="J80" s="17"/>
      <c r="K80" s="18">
        <f t="shared" si="0"/>
        <v>10</v>
      </c>
      <c r="L80" s="17">
        <v>66</v>
      </c>
      <c r="M80" s="19">
        <f t="shared" si="1"/>
        <v>0.15151515151515152</v>
      </c>
      <c r="N80" s="20"/>
    </row>
    <row r="81" spans="1:14" ht="49.5">
      <c r="A81" s="15">
        <v>44</v>
      </c>
      <c r="B81" s="15" t="s">
        <v>40</v>
      </c>
      <c r="C81" s="16" t="s">
        <v>86</v>
      </c>
      <c r="D81" s="15" t="s">
        <v>42</v>
      </c>
      <c r="E81" s="17">
        <v>5</v>
      </c>
      <c r="F81" s="31" t="s">
        <v>53</v>
      </c>
      <c r="G81" s="17">
        <v>0</v>
      </c>
      <c r="H81" s="17">
        <v>2</v>
      </c>
      <c r="I81" s="32"/>
      <c r="J81" s="33"/>
      <c r="K81" s="18">
        <f t="shared" si="0"/>
        <v>7</v>
      </c>
      <c r="L81" s="17">
        <v>66</v>
      </c>
      <c r="M81" s="19">
        <f t="shared" si="1"/>
        <v>0.10606060606060606</v>
      </c>
      <c r="N81" s="20"/>
    </row>
    <row r="82" spans="1:14" ht="49.5">
      <c r="A82" s="15">
        <v>45</v>
      </c>
      <c r="B82" s="15" t="s">
        <v>40</v>
      </c>
      <c r="C82" s="16" t="s">
        <v>87</v>
      </c>
      <c r="D82" s="15" t="s">
        <v>42</v>
      </c>
      <c r="E82" s="17">
        <v>4</v>
      </c>
      <c r="F82" s="17">
        <v>9</v>
      </c>
      <c r="G82" s="17">
        <v>5</v>
      </c>
      <c r="H82" s="17">
        <v>6</v>
      </c>
      <c r="I82" s="17"/>
      <c r="J82" s="34"/>
      <c r="K82" s="18">
        <v>24</v>
      </c>
      <c r="L82" s="17">
        <v>66</v>
      </c>
      <c r="M82" s="19">
        <v>0.36</v>
      </c>
      <c r="N82" s="20"/>
    </row>
    <row r="83" spans="1:14" ht="50.25" customHeight="1">
      <c r="A83" s="5" t="s">
        <v>88</v>
      </c>
      <c r="B83" s="8"/>
      <c r="C83" s="35" t="s">
        <v>89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45.75" customHeight="1">
      <c r="A84" s="5" t="s">
        <v>90</v>
      </c>
      <c r="B84" s="8"/>
      <c r="C84" s="35" t="s">
        <v>10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50.25" customHeight="1">
      <c r="A85" s="5" t="s">
        <v>91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50.25" customHeight="1">
      <c r="A86" s="5" t="s">
        <v>91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</sheetData>
  <sheetProtection selectLockedCells="1" selectUnlockedCells="1"/>
  <autoFilter ref="A37:N86"/>
  <mergeCells count="23">
    <mergeCell ref="A1:N1"/>
    <mergeCell ref="A2:N2"/>
    <mergeCell ref="A3:N3"/>
    <mergeCell ref="K4:M4"/>
    <mergeCell ref="A5:N5"/>
    <mergeCell ref="A6:N6"/>
    <mergeCell ref="A7:N7"/>
    <mergeCell ref="A8:N8"/>
    <mergeCell ref="A10:N10"/>
    <mergeCell ref="A12:N12"/>
    <mergeCell ref="A16:N16"/>
    <mergeCell ref="A17:N17"/>
    <mergeCell ref="A18:N18"/>
    <mergeCell ref="A20:N20"/>
    <mergeCell ref="A21:N21"/>
    <mergeCell ref="A23:IL23"/>
    <mergeCell ref="A24:IL24"/>
    <mergeCell ref="A25:IL25"/>
    <mergeCell ref="A27:IL27"/>
    <mergeCell ref="A31:N31"/>
    <mergeCell ref="A32:N32"/>
    <mergeCell ref="A34:N34"/>
    <mergeCell ref="A35:N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2023-10-05T11:24:27Z</dcterms:modified>
  <cp:category/>
  <cp:version/>
  <cp:contentType/>
  <cp:contentStatus/>
  <cp:revision>6</cp:revision>
</cp:coreProperties>
</file>