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'Лист1'!$A$1:$R$58</definedName>
    <definedName name="_xlnm._FilterDatabase" localSheetId="0" hidden="1">'Лист1'!$A$39:$R$58</definedName>
    <definedName name="Excel_BuiltIn_Print_Area" localSheetId="0">'Лист1'!$A$1:$R$58</definedName>
    <definedName name="Excel_BuiltIn__FilterDatabase" localSheetId="0">'Лист1'!$A$39:$R$54</definedName>
  </definedNames>
  <calcPr fullCalcOnLoad="1"/>
</workbook>
</file>

<file path=xl/sharedStrings.xml><?xml version="1.0" encoding="utf-8"?>
<sst xmlns="http://schemas.openxmlformats.org/spreadsheetml/2006/main" count="197" uniqueCount="113">
  <si>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</si>
  <si>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</si>
  <si>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</si>
  <si>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02   »  ноября 2023 г.</t>
  </si>
  <si>
    <t xml:space="preserve">Место проведения: Муниципальное бюджетное общеобразовательное учреждение "Средняя общеобразовательная школа №15" 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</si>
  <si>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</si>
  <si>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-15.</t>
    </r>
  </si>
  <si>
    <t>На заседании присутствовали 5 членов жюри.</t>
  </si>
  <si>
    <t>Председатель жюри: Ершова Наталья Викторовна</t>
  </si>
  <si>
    <t>Секретарь жюри: Хизова Татьяна Викторовна</t>
  </si>
  <si>
    <t>Члены жюри: Верховцева Наталья Евгеньевна, Протасова Алла Алексеевна, Сарычева Инна Борисовна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</si>
  <si>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</si>
  <si>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</si>
  <si>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</si>
  <si>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</si>
  <si>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</si>
  <si>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</si>
  <si>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</si>
  <si>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</si>
  <si>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</si>
  <si>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</si>
  <si>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</si>
  <si>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</si>
  <si>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</si>
  <si>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</si>
  <si>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</si>
  <si>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</si>
  <si>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</si>
  <si>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</si>
  <si>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</si>
  <si>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</si>
  <si>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</si>
  <si>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</si>
  <si>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</si>
  <si>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</si>
  <si>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</si>
  <si>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</si>
  <si>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</si>
  <si>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</si>
  <si>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</si>
  <si>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</si>
  <si>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</si>
  <si>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</si>
  <si>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</si>
  <si>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sma23420/edu680136/4/7528v</t>
  </si>
  <si>
    <t>Фецкович</t>
  </si>
  <si>
    <t>Михаил</t>
  </si>
  <si>
    <t>Андреевич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</si>
  <si>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</si>
  <si>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</si>
  <si>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№15" г. Мичуринска Тамбовской области</t>
  </si>
  <si>
    <t>участник</t>
  </si>
  <si>
    <t>Сарычева Инна Борисовна</t>
  </si>
  <si>
    <t>sma23420/edu680136/4/v3w4v</t>
  </si>
  <si>
    <t>Арутюнян</t>
  </si>
  <si>
    <t>Артем</t>
  </si>
  <si>
    <t>Сергеевич</t>
  </si>
  <si>
    <t>Ершова  Наталья Викторовна</t>
  </si>
  <si>
    <t>sma23420/edu680136/4/75w87</t>
  </si>
  <si>
    <t>Куцев</t>
  </si>
  <si>
    <t>Андрей</t>
  </si>
  <si>
    <t>Александрович</t>
  </si>
  <si>
    <t>sma23420/edu680136/4/7254v</t>
  </si>
  <si>
    <t>Гриднев</t>
  </si>
  <si>
    <t>Матвей</t>
  </si>
  <si>
    <t>Васильевич</t>
  </si>
  <si>
    <t>Хизова Татьяна Викторовна</t>
  </si>
  <si>
    <t>sma23420/edu680136/4/v94r7</t>
  </si>
  <si>
    <t>Редин</t>
  </si>
  <si>
    <t xml:space="preserve">Александрович </t>
  </si>
  <si>
    <t>sma23420/edu680136/4/v4w87</t>
  </si>
  <si>
    <t>Головушкин</t>
  </si>
  <si>
    <t>Сергей</t>
  </si>
  <si>
    <t>Максимович</t>
  </si>
  <si>
    <t>Верховцева Наталья Евгеньевна</t>
  </si>
  <si>
    <t>sma23420/edu680136/4/v8rqv</t>
  </si>
  <si>
    <t>Терляхина</t>
  </si>
  <si>
    <t>Дарья</t>
  </si>
  <si>
    <t>Евгеньевна</t>
  </si>
  <si>
    <t>ж</t>
  </si>
  <si>
    <t>sma23420/edu680136/4/7zg4v</t>
  </si>
  <si>
    <t>Болотов</t>
  </si>
  <si>
    <t>Протасова Алла Алексеевна</t>
  </si>
  <si>
    <t>sma23420/edu680136/4/7wqg7</t>
  </si>
  <si>
    <t>Ершов</t>
  </si>
  <si>
    <t>Максим</t>
  </si>
  <si>
    <t>Евгеньевич</t>
  </si>
  <si>
    <t>sma23420/edu680136/4/7g527</t>
  </si>
  <si>
    <t>Буцких</t>
  </si>
  <si>
    <t>Софья</t>
  </si>
  <si>
    <t>Романовна</t>
  </si>
  <si>
    <t>sma23420/edu680136/4/72g4v</t>
  </si>
  <si>
    <t>Стародубов</t>
  </si>
  <si>
    <t>Илья</t>
  </si>
  <si>
    <t>Русланович</t>
  </si>
  <si>
    <t>sma23420/edu680136/4/7gz2v</t>
  </si>
  <si>
    <t>Грезнева</t>
  </si>
  <si>
    <t>Анна</t>
  </si>
  <si>
    <t>Андреевна</t>
  </si>
  <si>
    <t>sma23420/edu680136/4/76w8v</t>
  </si>
  <si>
    <t>Камышникова</t>
  </si>
  <si>
    <t>София</t>
  </si>
  <si>
    <t>Алексеевна</t>
  </si>
  <si>
    <t>sma23420/edu680136/4/7rw3v</t>
  </si>
  <si>
    <t>Подолякова</t>
  </si>
  <si>
    <t>Алена</t>
  </si>
  <si>
    <t>Максимовна</t>
  </si>
  <si>
    <t>sma23420/edu680136/4/v3g4v</t>
  </si>
  <si>
    <t>Иванов</t>
  </si>
  <si>
    <t>Дмитриевич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</si>
  <si>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Ершова Наталья Викторовна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</si>
  <si>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(ФИО) </t>
    </r>
    <r>
      <rPr>
        <i/>
        <sz val="18"/>
        <color indexed="8"/>
        <rFont val="Times New Roman"/>
        <family val="1"/>
      </rPr>
      <t xml:space="preserve">Хизова Татьяна Викторовна                                     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</si>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</sst>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8" fillId="2" borderId="4" xfId="0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50" zoomScaleNormal="73" zoomScaleSheetLayoutView="50" workbookViewId="0" topLeftCell="A1">
      <selection activeCell="A6" sqref="A6"/>
    </sheetView>
  </sheetViews>
  <sheetFormatPr defaultColWidth="9.140625" defaultRowHeight="15"/>
  <cols>
    <col min="2" max="2" width="19.421875" style="0" customWidth="1"/>
    <col min="3" max="3" width="48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3.8515625" style="0" customWidth="1"/>
    <col min="13" max="15" width="13.57421875" style="0" customWidth="1"/>
    <col min="16" max="16" width="15.28125" style="0" customWidth="1"/>
    <col min="17" max="17" width="19.421875" style="0" customWidth="1"/>
    <col min="18" max="18" width="22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 t="s">
        <v>3</v>
      </c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7" t="s">
        <v>20</v>
      </c>
      <c r="B30" s="7"/>
      <c r="C30" s="7"/>
      <c r="D30" s="7"/>
      <c r="E30" s="7"/>
      <c r="F30" s="7"/>
      <c r="G30" s="7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90" customHeight="1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7" t="s">
        <v>47</v>
      </c>
      <c r="G40" s="15" t="s">
        <v>48</v>
      </c>
      <c r="H40" s="18">
        <v>41487</v>
      </c>
      <c r="I40" s="15" t="s">
        <v>49</v>
      </c>
      <c r="J40" s="15" t="s">
        <v>50</v>
      </c>
      <c r="K40" s="15">
        <v>4</v>
      </c>
      <c r="L40" s="19">
        <v>3</v>
      </c>
      <c r="M40" s="20">
        <v>8</v>
      </c>
      <c r="N40" s="21">
        <f aca="true" t="shared" si="0" ref="N40:N54">L40/M40</f>
        <v>0.375</v>
      </c>
      <c r="O40" s="22"/>
      <c r="P40" s="22">
        <f aca="true" t="shared" si="1" ref="P40:P54">SUM(L40,O40)</f>
        <v>3</v>
      </c>
      <c r="Q40" s="23" t="s">
        <v>51</v>
      </c>
      <c r="R40" s="15" t="s">
        <v>52</v>
      </c>
    </row>
    <row r="41" spans="1:18" ht="82.5" customHeight="1">
      <c r="A41" s="15">
        <v>2</v>
      </c>
      <c r="B41" s="15" t="s">
        <v>43</v>
      </c>
      <c r="C41" s="24" t="s">
        <v>53</v>
      </c>
      <c r="D41" s="15" t="s">
        <v>54</v>
      </c>
      <c r="E41" s="15" t="s">
        <v>55</v>
      </c>
      <c r="F41" s="15" t="s">
        <v>56</v>
      </c>
      <c r="G41" s="15" t="s">
        <v>48</v>
      </c>
      <c r="H41" s="18">
        <v>41613</v>
      </c>
      <c r="I41" s="15" t="s">
        <v>49</v>
      </c>
      <c r="J41" s="15" t="s">
        <v>50</v>
      </c>
      <c r="K41" s="15">
        <v>4</v>
      </c>
      <c r="L41" s="19">
        <v>2</v>
      </c>
      <c r="M41" s="20">
        <v>8</v>
      </c>
      <c r="N41" s="21">
        <f t="shared" si="0"/>
        <v>0.25</v>
      </c>
      <c r="O41" s="22"/>
      <c r="P41" s="22">
        <f t="shared" si="1"/>
        <v>2</v>
      </c>
      <c r="Q41" s="23" t="s">
        <v>51</v>
      </c>
      <c r="R41" s="15" t="s">
        <v>57</v>
      </c>
    </row>
    <row r="42" spans="1:18" ht="87" customHeight="1">
      <c r="A42" s="15">
        <v>3</v>
      </c>
      <c r="B42" s="15" t="s">
        <v>43</v>
      </c>
      <c r="C42" s="16" t="s">
        <v>58</v>
      </c>
      <c r="D42" s="15" t="s">
        <v>59</v>
      </c>
      <c r="E42" s="15" t="s">
        <v>60</v>
      </c>
      <c r="F42" s="15" t="s">
        <v>61</v>
      </c>
      <c r="G42" s="15" t="s">
        <v>48</v>
      </c>
      <c r="H42" s="18">
        <v>41343</v>
      </c>
      <c r="I42" s="15" t="s">
        <v>49</v>
      </c>
      <c r="J42" s="15" t="s">
        <v>50</v>
      </c>
      <c r="K42" s="15">
        <v>4</v>
      </c>
      <c r="L42" s="19">
        <v>2</v>
      </c>
      <c r="M42" s="20">
        <v>8</v>
      </c>
      <c r="N42" s="21">
        <f t="shared" si="0"/>
        <v>0.25</v>
      </c>
      <c r="O42" s="22"/>
      <c r="P42" s="22">
        <f t="shared" si="1"/>
        <v>2</v>
      </c>
      <c r="Q42" s="23" t="s">
        <v>51</v>
      </c>
      <c r="R42" s="15" t="s">
        <v>57</v>
      </c>
    </row>
    <row r="43" spans="1:18" ht="85.5" customHeight="1">
      <c r="A43" s="15">
        <v>4</v>
      </c>
      <c r="B43" s="15" t="s">
        <v>43</v>
      </c>
      <c r="C43" s="16" t="s">
        <v>62</v>
      </c>
      <c r="D43" s="15" t="s">
        <v>63</v>
      </c>
      <c r="E43" s="15" t="s">
        <v>64</v>
      </c>
      <c r="F43" s="15" t="s">
        <v>65</v>
      </c>
      <c r="G43" s="15" t="s">
        <v>48</v>
      </c>
      <c r="H43" s="18">
        <v>41295</v>
      </c>
      <c r="I43" s="15" t="s">
        <v>49</v>
      </c>
      <c r="J43" s="15" t="s">
        <v>50</v>
      </c>
      <c r="K43" s="15">
        <v>4</v>
      </c>
      <c r="L43" s="19">
        <v>2</v>
      </c>
      <c r="M43" s="20">
        <v>8</v>
      </c>
      <c r="N43" s="21">
        <f t="shared" si="0"/>
        <v>0.25</v>
      </c>
      <c r="O43" s="22"/>
      <c r="P43" s="22">
        <f t="shared" si="1"/>
        <v>2</v>
      </c>
      <c r="Q43" s="23" t="s">
        <v>51</v>
      </c>
      <c r="R43" s="15" t="s">
        <v>66</v>
      </c>
    </row>
    <row r="44" spans="1:18" ht="82.5" customHeight="1">
      <c r="A44" s="15">
        <v>5</v>
      </c>
      <c r="B44" s="15" t="s">
        <v>43</v>
      </c>
      <c r="C44" s="16" t="s">
        <v>67</v>
      </c>
      <c r="D44" s="15" t="s">
        <v>68</v>
      </c>
      <c r="E44" s="15" t="s">
        <v>64</v>
      </c>
      <c r="F44" s="17" t="s">
        <v>69</v>
      </c>
      <c r="G44" s="15" t="s">
        <v>48</v>
      </c>
      <c r="H44" s="18">
        <v>41457</v>
      </c>
      <c r="I44" s="15" t="s">
        <v>49</v>
      </c>
      <c r="J44" s="15" t="s">
        <v>50</v>
      </c>
      <c r="K44" s="15">
        <v>4</v>
      </c>
      <c r="L44" s="19">
        <v>2</v>
      </c>
      <c r="M44" s="20">
        <v>8</v>
      </c>
      <c r="N44" s="21">
        <f t="shared" si="0"/>
        <v>0.25</v>
      </c>
      <c r="O44" s="22"/>
      <c r="P44" s="22">
        <f t="shared" si="1"/>
        <v>2</v>
      </c>
      <c r="Q44" s="23" t="s">
        <v>51</v>
      </c>
      <c r="R44" s="15" t="s">
        <v>66</v>
      </c>
    </row>
    <row r="45" spans="1:18" ht="88.5" customHeight="1">
      <c r="A45" s="15">
        <v>6</v>
      </c>
      <c r="B45" s="15" t="s">
        <v>43</v>
      </c>
      <c r="C45" s="16" t="s">
        <v>70</v>
      </c>
      <c r="D45" s="15" t="s">
        <v>71</v>
      </c>
      <c r="E45" s="15" t="s">
        <v>72</v>
      </c>
      <c r="F45" s="15" t="s">
        <v>73</v>
      </c>
      <c r="G45" s="15" t="s">
        <v>48</v>
      </c>
      <c r="H45" s="18">
        <v>41503</v>
      </c>
      <c r="I45" s="15" t="s">
        <v>49</v>
      </c>
      <c r="J45" s="15" t="s">
        <v>50</v>
      </c>
      <c r="K45" s="15">
        <v>4</v>
      </c>
      <c r="L45" s="19">
        <v>2</v>
      </c>
      <c r="M45" s="20">
        <v>8</v>
      </c>
      <c r="N45" s="21">
        <f t="shared" si="0"/>
        <v>0.25</v>
      </c>
      <c r="O45" s="22"/>
      <c r="P45" s="22">
        <f t="shared" si="1"/>
        <v>2</v>
      </c>
      <c r="Q45" s="23" t="s">
        <v>51</v>
      </c>
      <c r="R45" s="15" t="s">
        <v>74</v>
      </c>
    </row>
    <row r="46" spans="1:18" ht="82.5" customHeight="1">
      <c r="A46" s="15">
        <v>7</v>
      </c>
      <c r="B46" s="15" t="s">
        <v>43</v>
      </c>
      <c r="C46" s="16" t="s">
        <v>75</v>
      </c>
      <c r="D46" s="15" t="s">
        <v>76</v>
      </c>
      <c r="E46" s="15" t="s">
        <v>77</v>
      </c>
      <c r="F46" s="15" t="s">
        <v>78</v>
      </c>
      <c r="G46" s="15" t="s">
        <v>79</v>
      </c>
      <c r="H46" s="18">
        <v>41436</v>
      </c>
      <c r="I46" s="15" t="s">
        <v>49</v>
      </c>
      <c r="J46" s="15" t="s">
        <v>50</v>
      </c>
      <c r="K46" s="15">
        <v>4</v>
      </c>
      <c r="L46" s="19">
        <v>2</v>
      </c>
      <c r="M46" s="20">
        <v>8</v>
      </c>
      <c r="N46" s="21">
        <f t="shared" si="0"/>
        <v>0.25</v>
      </c>
      <c r="O46" s="22"/>
      <c r="P46" s="22">
        <f t="shared" si="1"/>
        <v>2</v>
      </c>
      <c r="Q46" s="23" t="s">
        <v>51</v>
      </c>
      <c r="R46" s="15" t="s">
        <v>74</v>
      </c>
    </row>
    <row r="47" spans="1:18" ht="75">
      <c r="A47" s="15">
        <v>8</v>
      </c>
      <c r="B47" s="15" t="s">
        <v>43</v>
      </c>
      <c r="C47" s="16" t="s">
        <v>80</v>
      </c>
      <c r="D47" s="15" t="s">
        <v>81</v>
      </c>
      <c r="E47" s="15" t="s">
        <v>55</v>
      </c>
      <c r="F47" s="15" t="s">
        <v>56</v>
      </c>
      <c r="G47" s="15" t="s">
        <v>48</v>
      </c>
      <c r="H47" s="18">
        <v>41345</v>
      </c>
      <c r="I47" s="15" t="s">
        <v>49</v>
      </c>
      <c r="J47" s="15" t="s">
        <v>50</v>
      </c>
      <c r="K47" s="15">
        <v>4</v>
      </c>
      <c r="L47" s="19">
        <v>2</v>
      </c>
      <c r="M47" s="20">
        <v>8</v>
      </c>
      <c r="N47" s="21">
        <f t="shared" si="0"/>
        <v>0.25</v>
      </c>
      <c r="O47" s="22"/>
      <c r="P47" s="22">
        <f t="shared" si="1"/>
        <v>2</v>
      </c>
      <c r="Q47" s="23" t="s">
        <v>51</v>
      </c>
      <c r="R47" s="15" t="s">
        <v>82</v>
      </c>
    </row>
    <row r="48" spans="1:18" ht="84" customHeight="1">
      <c r="A48" s="15">
        <v>9</v>
      </c>
      <c r="B48" s="15" t="s">
        <v>43</v>
      </c>
      <c r="C48" s="16" t="s">
        <v>83</v>
      </c>
      <c r="D48" s="25" t="s">
        <v>84</v>
      </c>
      <c r="E48" s="25" t="s">
        <v>85</v>
      </c>
      <c r="F48" s="26" t="s">
        <v>86</v>
      </c>
      <c r="G48" s="25" t="s">
        <v>48</v>
      </c>
      <c r="H48" s="27">
        <v>41602</v>
      </c>
      <c r="I48" s="15" t="s">
        <v>49</v>
      </c>
      <c r="J48" s="15" t="s">
        <v>50</v>
      </c>
      <c r="K48" s="15">
        <v>4</v>
      </c>
      <c r="L48" s="19">
        <v>2</v>
      </c>
      <c r="M48" s="20">
        <v>8</v>
      </c>
      <c r="N48" s="21">
        <f t="shared" si="0"/>
        <v>0.25</v>
      </c>
      <c r="O48" s="22"/>
      <c r="P48" s="22">
        <f t="shared" si="1"/>
        <v>2</v>
      </c>
      <c r="Q48" s="23" t="s">
        <v>51</v>
      </c>
      <c r="R48" s="15" t="s">
        <v>82</v>
      </c>
    </row>
    <row r="49" spans="1:18" ht="87" customHeight="1">
      <c r="A49" s="15">
        <v>10</v>
      </c>
      <c r="B49" s="15" t="s">
        <v>43</v>
      </c>
      <c r="C49" s="28" t="s">
        <v>87</v>
      </c>
      <c r="D49" s="29" t="s">
        <v>88</v>
      </c>
      <c r="E49" s="30" t="s">
        <v>89</v>
      </c>
      <c r="F49" s="30" t="s">
        <v>90</v>
      </c>
      <c r="G49" s="31" t="s">
        <v>79</v>
      </c>
      <c r="H49" s="32">
        <v>41395</v>
      </c>
      <c r="I49" s="15" t="s">
        <v>49</v>
      </c>
      <c r="J49" s="15" t="s">
        <v>50</v>
      </c>
      <c r="K49" s="15">
        <v>4</v>
      </c>
      <c r="L49" s="19">
        <v>2</v>
      </c>
      <c r="M49" s="20">
        <v>8</v>
      </c>
      <c r="N49" s="21">
        <f t="shared" si="0"/>
        <v>0.25</v>
      </c>
      <c r="O49" s="22"/>
      <c r="P49" s="22">
        <f t="shared" si="1"/>
        <v>2</v>
      </c>
      <c r="Q49" s="23" t="s">
        <v>51</v>
      </c>
      <c r="R49" s="15" t="s">
        <v>52</v>
      </c>
    </row>
    <row r="50" spans="1:18" ht="88.5" customHeight="1">
      <c r="A50" s="15">
        <v>11</v>
      </c>
      <c r="B50" s="15" t="s">
        <v>43</v>
      </c>
      <c r="C50" s="16" t="s">
        <v>91</v>
      </c>
      <c r="D50" s="33" t="s">
        <v>92</v>
      </c>
      <c r="E50" s="34" t="s">
        <v>93</v>
      </c>
      <c r="F50" s="34" t="s">
        <v>94</v>
      </c>
      <c r="G50" s="15" t="s">
        <v>48</v>
      </c>
      <c r="H50" s="18">
        <v>41261</v>
      </c>
      <c r="I50" s="15" t="s">
        <v>49</v>
      </c>
      <c r="J50" s="15" t="s">
        <v>50</v>
      </c>
      <c r="K50" s="15">
        <v>4</v>
      </c>
      <c r="L50" s="19">
        <v>2</v>
      </c>
      <c r="M50" s="20">
        <v>8</v>
      </c>
      <c r="N50" s="21">
        <f t="shared" si="0"/>
        <v>0.25</v>
      </c>
      <c r="O50" s="22"/>
      <c r="P50" s="22">
        <f t="shared" si="1"/>
        <v>2</v>
      </c>
      <c r="Q50" s="23" t="s">
        <v>51</v>
      </c>
      <c r="R50" s="15" t="s">
        <v>52</v>
      </c>
    </row>
    <row r="51" spans="1:18" ht="81" customHeight="1">
      <c r="A51" s="15">
        <v>12</v>
      </c>
      <c r="B51" s="15" t="s">
        <v>43</v>
      </c>
      <c r="C51" s="16" t="s">
        <v>95</v>
      </c>
      <c r="D51" s="15" t="s">
        <v>96</v>
      </c>
      <c r="E51" s="15" t="s">
        <v>97</v>
      </c>
      <c r="F51" s="15" t="s">
        <v>98</v>
      </c>
      <c r="G51" s="15" t="s">
        <v>79</v>
      </c>
      <c r="H51" s="18">
        <v>41379</v>
      </c>
      <c r="I51" s="15" t="s">
        <v>49</v>
      </c>
      <c r="J51" s="15" t="s">
        <v>50</v>
      </c>
      <c r="K51" s="15">
        <v>4</v>
      </c>
      <c r="L51" s="19">
        <v>1</v>
      </c>
      <c r="M51" s="20">
        <v>8</v>
      </c>
      <c r="N51" s="21">
        <f t="shared" si="0"/>
        <v>0.125</v>
      </c>
      <c r="O51" s="22"/>
      <c r="P51" s="22">
        <f t="shared" si="1"/>
        <v>1</v>
      </c>
      <c r="Q51" s="23" t="s">
        <v>51</v>
      </c>
      <c r="R51" s="15" t="s">
        <v>57</v>
      </c>
    </row>
    <row r="52" spans="1:18" ht="85.5" customHeight="1">
      <c r="A52" s="15">
        <v>13</v>
      </c>
      <c r="B52" s="15" t="s">
        <v>43</v>
      </c>
      <c r="C52" s="16" t="s">
        <v>99</v>
      </c>
      <c r="D52" s="15" t="s">
        <v>100</v>
      </c>
      <c r="E52" s="15" t="s">
        <v>101</v>
      </c>
      <c r="F52" s="15" t="s">
        <v>102</v>
      </c>
      <c r="G52" s="15" t="s">
        <v>79</v>
      </c>
      <c r="H52" s="18">
        <v>41547</v>
      </c>
      <c r="I52" s="15" t="s">
        <v>49</v>
      </c>
      <c r="J52" s="15" t="s">
        <v>50</v>
      </c>
      <c r="K52" s="15">
        <v>4</v>
      </c>
      <c r="L52" s="19">
        <v>1</v>
      </c>
      <c r="M52" s="20">
        <v>8</v>
      </c>
      <c r="N52" s="21">
        <f t="shared" si="0"/>
        <v>0.125</v>
      </c>
      <c r="O52" s="22"/>
      <c r="P52" s="22">
        <f t="shared" si="1"/>
        <v>1</v>
      </c>
      <c r="Q52" s="23" t="s">
        <v>51</v>
      </c>
      <c r="R52" s="15" t="s">
        <v>57</v>
      </c>
    </row>
    <row r="53" spans="1:18" ht="85.5" customHeight="1">
      <c r="A53" s="15">
        <v>14</v>
      </c>
      <c r="B53" s="15" t="s">
        <v>43</v>
      </c>
      <c r="C53" s="16" t="s">
        <v>103</v>
      </c>
      <c r="D53" s="15" t="s">
        <v>104</v>
      </c>
      <c r="E53" s="15" t="s">
        <v>105</v>
      </c>
      <c r="F53" s="15" t="s">
        <v>106</v>
      </c>
      <c r="G53" s="15" t="s">
        <v>79</v>
      </c>
      <c r="H53" s="18">
        <v>41407</v>
      </c>
      <c r="I53" s="15" t="s">
        <v>49</v>
      </c>
      <c r="J53" s="15" t="s">
        <v>50</v>
      </c>
      <c r="K53" s="15">
        <v>4</v>
      </c>
      <c r="L53" s="19">
        <v>1</v>
      </c>
      <c r="M53" s="20">
        <v>8</v>
      </c>
      <c r="N53" s="21">
        <f t="shared" si="0"/>
        <v>0.125</v>
      </c>
      <c r="O53" s="22"/>
      <c r="P53" s="22">
        <f t="shared" si="1"/>
        <v>1</v>
      </c>
      <c r="Q53" s="23" t="s">
        <v>51</v>
      </c>
      <c r="R53" s="15" t="s">
        <v>74</v>
      </c>
    </row>
    <row r="54" spans="1:18" ht="81" customHeight="1">
      <c r="A54" s="15">
        <v>15</v>
      </c>
      <c r="B54" s="15" t="s">
        <v>43</v>
      </c>
      <c r="C54" s="35" t="s">
        <v>107</v>
      </c>
      <c r="D54" s="33" t="s">
        <v>108</v>
      </c>
      <c r="E54" s="34" t="s">
        <v>46</v>
      </c>
      <c r="F54" s="34" t="s">
        <v>109</v>
      </c>
      <c r="G54" s="25" t="s">
        <v>48</v>
      </c>
      <c r="H54" s="18">
        <v>41599</v>
      </c>
      <c r="I54" s="36" t="s">
        <v>49</v>
      </c>
      <c r="J54" s="15" t="s">
        <v>50</v>
      </c>
      <c r="K54" s="15">
        <v>4</v>
      </c>
      <c r="L54" s="19">
        <v>0</v>
      </c>
      <c r="M54" s="20">
        <v>8</v>
      </c>
      <c r="N54" s="21">
        <f t="shared" si="0"/>
        <v>0</v>
      </c>
      <c r="O54" s="22"/>
      <c r="P54" s="22">
        <f t="shared" si="1"/>
        <v>0</v>
      </c>
      <c r="Q54" s="23" t="s">
        <v>51</v>
      </c>
      <c r="R54" s="15" t="s">
        <v>82</v>
      </c>
    </row>
    <row r="55" spans="1:18" ht="50.25" customHeight="1">
      <c r="A55" s="4" t="s">
        <v>110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"/>
      <c r="P55" s="9"/>
      <c r="Q55" s="9"/>
      <c r="R55" s="9"/>
    </row>
    <row r="56" spans="1:18" ht="45.75" customHeight="1">
      <c r="A56" s="37" t="s">
        <v>111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9"/>
      <c r="P56" s="9"/>
      <c r="Q56" s="9"/>
      <c r="R56" s="9"/>
    </row>
    <row r="57" spans="1:18" ht="50.25" customHeight="1">
      <c r="A57" s="5" t="s">
        <v>112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50.25" customHeight="1">
      <c r="A58" s="5" t="s">
        <v>112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</sheetData>
  <sheetProtection selectLockedCells="1" selectUnlockedCells="1"/>
  <autoFilter ref="A39:R58"/>
  <mergeCells count="29">
    <mergeCell ref="A1:R1"/>
    <mergeCell ref="A2:R2"/>
    <mergeCell ref="A3:R3"/>
    <mergeCell ref="L4:P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0:H30"/>
    <mergeCell ref="A33:R33"/>
    <mergeCell ref="A34:R34"/>
    <mergeCell ref="A36:R36"/>
    <mergeCell ref="A37:R37"/>
    <mergeCell ref="A55:N55"/>
    <mergeCell ref="A56:N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2023-11-03T11:38:32Z</dcterms:modified>
  <cp:category/>
  <cp:version/>
  <cp:contentType/>
  <cp:contentStatus/>
  <cp:revision>1</cp:revision>
</cp:coreProperties>
</file>