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>
    <definedName name="_xlnm._FilterDatabase" localSheetId="0" hidden="1">'Лист1'!$A$39:$T$58</definedName>
    <definedName name="Excel_BuiltIn__FilterDatabase" localSheetId="0">'Лист1'!$A$39:$T$54</definedName>
    <definedName name="Excel_BuiltIn_Print_Area" localSheetId="0">'Лист1'!$A$1:$T$58</definedName>
    <definedName name="_xlnm.Print_Area" localSheetId="0">'Лист1'!$A$1:$T$58</definedName>
  </definedNames>
  <calcPr fullCalcOnLoad="1"/>
</workbook>
</file>

<file path=xl/sharedStrings.xml><?xml version="1.0" encoding="utf-8"?>
<sst xmlns="http://schemas.openxmlformats.org/spreadsheetml/2006/main" count="94" uniqueCount="64">
  <si>
    <t>ПРОТОКОЛ</t>
  </si>
  <si>
    <t xml:space="preserve">заседания жюри школьного этапа всероссийской олимпиады школьников </t>
  </si>
  <si>
    <t>по русскому языку (начальная школа) в 2023/24 учебном году</t>
  </si>
  <si>
    <r>
      <rPr>
        <sz val="18"/>
        <color indexed="8"/>
        <rFont val="Times New Roman"/>
        <family val="1"/>
      </rPr>
      <t>Дата проведения:</t>
    </r>
    <r>
      <rPr>
        <b/>
        <sz val="18"/>
        <color indexed="8"/>
        <rFont val="Times New Roman"/>
        <family val="1"/>
      </rPr>
      <t xml:space="preserve"> 09</t>
    </r>
    <r>
      <rPr>
        <b/>
        <sz val="18"/>
        <rFont val="Times New Roman"/>
        <family val="1"/>
      </rPr>
      <t>.10.2023 г.</t>
    </r>
  </si>
  <si>
    <t>Повестка дня:</t>
  </si>
  <si>
    <t>1. Подведение итогов проведения школьного этапа всероссийской олимпиады школьников по русскому языку (начальная школа).</t>
  </si>
  <si>
    <t xml:space="preserve">Слушали: </t>
  </si>
  <si>
    <t>По итогам выполнения заданий олимпиады в соответствии с балльным рейтингом жюри предложено признать:</t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</si>
  <si>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</si>
  <si>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русскому языку (начальная школа)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</si>
  <si>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русскому языку (начальная школа)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</si>
  <si>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</si>
  <si>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</si>
  <si>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</si>
  <si>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</si>
  <si>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</si>
  <si>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</si>
  <si>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</si>
  <si>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</si>
  <si>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</si>
  <si>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</si>
  <si>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</si>
  <si>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</si>
  <si>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</si>
  <si>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</si>
  <si>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11 задание</t>
  </si>
  <si>
    <t>12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</si>
  <si>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</si>
  <si>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</si>
  <si>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</si>
  <si>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</si>
  <si>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</si>
  <si>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 xml:space="preserve">   </t>
  </si>
  <si>
    <r>
      <t>Председателя жюри, кот</t>
    </r>
    <r>
      <rPr>
        <sz val="18"/>
        <color indexed="8"/>
        <rFont val="Times New Roman"/>
        <family val="1"/>
      </rPr>
      <t>орая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8"/>
        <rFont val="Times New Roman"/>
        <family val="1"/>
      </rPr>
      <t>а с ре</t>
    </r>
    <r>
      <rPr>
        <sz val="18"/>
        <color indexed="8"/>
        <rFont val="Times New Roman"/>
        <family val="1"/>
      </rPr>
      <t>йтингом участников школьного этапа всероссийской олимпиады школьников по русскому языку (начальная школа)</t>
    </r>
    <r>
      <rPr>
        <b/>
        <sz val="18"/>
        <color indexed="8"/>
        <rFont val="Times New Roman"/>
        <family val="1"/>
      </rPr>
      <t>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</si>
  <si>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</si>
  <si>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t>Проголосовали:</t>
    </r>
    <r>
      <rPr>
        <sz val="18"/>
        <color indexed="8"/>
        <rFont val="Times New Roman"/>
        <family val="1"/>
      </rPr>
      <t xml:space="preserve"> «ЗА» -   5    , «ПРОТИВ» -   0         , «ВОЗДЕРЖАЛИСЬ» -  0         .</t>
    </r>
  </si>
  <si>
    <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русскому языку (начальная школа).</t>
    </r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</si>
  <si>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>4 класс - 15 .</t>
    </r>
  </si>
  <si>
    <t>р-04-06</t>
  </si>
  <si>
    <t>р-04-03</t>
  </si>
  <si>
    <t>р-04-01</t>
  </si>
  <si>
    <t>р-04-02</t>
  </si>
  <si>
    <t>р-04-13</t>
  </si>
  <si>
    <t>р-04-12</t>
  </si>
  <si>
    <t>р-04-11</t>
  </si>
  <si>
    <t>Муниципальное бюджетное общеобразовательное учреждение "Средняя общеобразовательная школа №15"</t>
  </si>
  <si>
    <t>Муниципальное бюджетное общеобразовательное учреждение "Средняя общеобразовательная школа №15" г. Мичуринска Тамбовской области</t>
  </si>
  <si>
    <t>р-04-05</t>
  </si>
  <si>
    <t>р-04-07</t>
  </si>
  <si>
    <t>р-04-08</t>
  </si>
  <si>
    <t>р-04-09</t>
  </si>
  <si>
    <t>р-04-04</t>
  </si>
  <si>
    <t>р-04-10</t>
  </si>
  <si>
    <t>р-04-15</t>
  </si>
  <si>
    <t>от «_10_» октября 2023 г.</t>
  </si>
  <si>
    <t>Председатель жюри: Ершова Наталья Викторовна</t>
  </si>
  <si>
    <r>
      <t xml:space="preserve">Секретарь жюри: </t>
    </r>
    <r>
      <rPr>
        <sz val="18"/>
        <rFont val="Times New Roman"/>
        <family val="1"/>
      </rPr>
      <t>Хизова Татьяна Викторовна</t>
    </r>
  </si>
  <si>
    <t>Члены жюри: Верховцева Наталья Евгеньевна, Протасова Алла Алексеевна, Сарычева Инна Борисовна</t>
  </si>
  <si>
    <r>
      <t>1. Количество победителей:</t>
    </r>
    <r>
      <rPr>
        <b/>
        <sz val="18"/>
        <color indexed="8"/>
        <rFont val="Times New Roman"/>
        <family val="1"/>
      </rPr>
      <t xml:space="preserve"> 4 класс -    .</t>
    </r>
  </si>
  <si>
    <r>
      <t xml:space="preserve">2. Количество призеров: </t>
    </r>
    <r>
      <rPr>
        <b/>
        <sz val="18"/>
        <color indexed="8"/>
        <rFont val="Times New Roman"/>
        <family val="1"/>
      </rPr>
      <t>4 класс -    .</t>
    </r>
  </si>
  <si>
    <r>
      <t xml:space="preserve">    Секретарь жюри: 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Хизова Татьяна Викторовна_______________</t>
    </r>
  </si>
  <si>
    <t xml:space="preserve">   Председатель жюри: Ершова Наталья Викторовна_______________  </t>
  </si>
  <si>
    <t xml:space="preserve">Место проведения: Муниципальное бюджетное общеобразовательное учреждение "Средняя общеобразовательная школа №15" </t>
  </si>
  <si>
    <t>На заседании присутствовали 5 членов жюри.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</si>
</sst>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%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4" borderId="11" xfId="0" applyNumberFormat="1" applyFont="1" applyFill="1" applyBorder="1" applyAlignment="1">
      <alignment horizontal="center" vertical="center" wrapText="1"/>
    </xf>
    <xf numFmtId="174" fontId="9" fillId="34" borderId="11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36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5" fillId="0" borderId="12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tabSelected="1" view="pageBreakPreview" zoomScale="70" zoomScaleNormal="73" zoomScaleSheetLayoutView="70" zoomScalePageLayoutView="0" workbookViewId="0" topLeftCell="A1">
      <selection activeCell="A13" sqref="A13:R13"/>
    </sheetView>
  </sheetViews>
  <sheetFormatPr defaultColWidth="9.140625" defaultRowHeight="15"/>
  <cols>
    <col min="2" max="2" width="18.140625" style="0" customWidth="1"/>
    <col min="3" max="3" width="17.28125" style="0" customWidth="1"/>
    <col min="4" max="4" width="53.8515625" style="0" customWidth="1"/>
    <col min="5" max="9" width="6.140625" style="0" customWidth="1"/>
    <col min="10" max="11" width="6.7109375" style="0" customWidth="1"/>
    <col min="12" max="13" width="6.421875" style="0" customWidth="1"/>
    <col min="14" max="16" width="6.00390625" style="0" customWidth="1"/>
    <col min="17" max="17" width="13.8515625" style="0" customWidth="1"/>
    <col min="18" max="19" width="13.57421875" style="0" customWidth="1"/>
    <col min="20" max="20" width="18.421875" style="0" customWidth="1"/>
  </cols>
  <sheetData>
    <row r="1" spans="1:20" ht="23.2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22.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22.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22.5">
      <c r="A4" s="1"/>
      <c r="B4" s="2"/>
      <c r="C4" s="2"/>
      <c r="D4" s="2"/>
      <c r="E4" s="3"/>
      <c r="F4" s="3"/>
      <c r="G4" s="18" t="s">
        <v>54</v>
      </c>
      <c r="H4" s="18"/>
      <c r="I4" s="18"/>
      <c r="J4" s="18"/>
      <c r="K4" s="18"/>
      <c r="L4" s="18"/>
      <c r="M4" s="18"/>
      <c r="N4" s="18"/>
      <c r="O4" s="3"/>
      <c r="P4" s="3"/>
      <c r="Q4" s="3"/>
      <c r="R4" s="2"/>
      <c r="S4" s="2"/>
      <c r="T4" s="2"/>
    </row>
    <row r="5" spans="1:20" ht="23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23.25">
      <c r="A6" s="24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23.25">
      <c r="A7" s="19" t="s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ht="23.25">
      <c r="A8" s="19" t="s">
        <v>37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23.25">
      <c r="A10" s="24" t="s">
        <v>63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0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23.25" customHeight="1">
      <c r="A12" s="25" t="s">
        <v>55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23.25">
      <c r="A13" s="26" t="s">
        <v>56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5"/>
      <c r="T13" s="5"/>
    </row>
    <row r="14" spans="1:20" ht="23.25">
      <c r="A14" s="26" t="s">
        <v>57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0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22.5">
      <c r="A16" s="20" t="s">
        <v>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ht="23.25">
      <c r="A17" s="19" t="s">
        <v>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1:20" ht="23.25">
      <c r="A18" s="19" t="s">
        <v>36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22.5">
      <c r="A20" s="20" t="s">
        <v>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ht="23.25">
      <c r="A21" s="19" t="s">
        <v>33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="19" customFormat="1" ht="23.25">
      <c r="A23" s="19" t="s">
        <v>7</v>
      </c>
    </row>
    <row r="24" s="19" customFormat="1" ht="23.25">
      <c r="A24" s="19" t="s">
        <v>58</v>
      </c>
    </row>
    <row r="25" s="19" customFormat="1" ht="23.25">
      <c r="A25" s="19" t="s">
        <v>59</v>
      </c>
    </row>
    <row r="26" spans="1:20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="19" customFormat="1" ht="23.25">
      <c r="A27" s="19" t="s">
        <v>34</v>
      </c>
    </row>
    <row r="28" s="19" customFormat="1" ht="23.25"/>
    <row r="29" spans="1:20" ht="23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23.25">
      <c r="A30" s="6" t="s">
        <v>35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22.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22.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22.5">
      <c r="A33" s="20" t="s">
        <v>8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ht="23.25">
      <c r="A34" s="21" t="s">
        <v>9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0" ht="22.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22.5" customHeight="1">
      <c r="A36" s="22" t="s">
        <v>10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20" ht="23.25" customHeight="1">
      <c r="A37" s="23" t="s">
        <v>45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9" spans="1:20" ht="96" customHeight="1">
      <c r="A39" s="7" t="s">
        <v>11</v>
      </c>
      <c r="B39" s="8" t="s">
        <v>12</v>
      </c>
      <c r="C39" s="7" t="s">
        <v>13</v>
      </c>
      <c r="D39" s="7" t="s">
        <v>14</v>
      </c>
      <c r="E39" s="9" t="s">
        <v>15</v>
      </c>
      <c r="F39" s="9" t="s">
        <v>16</v>
      </c>
      <c r="G39" s="9" t="s">
        <v>17</v>
      </c>
      <c r="H39" s="9" t="s">
        <v>18</v>
      </c>
      <c r="I39" s="9" t="s">
        <v>19</v>
      </c>
      <c r="J39" s="9" t="s">
        <v>20</v>
      </c>
      <c r="K39" s="9" t="s">
        <v>21</v>
      </c>
      <c r="L39" s="9" t="s">
        <v>22</v>
      </c>
      <c r="M39" s="9" t="s">
        <v>23</v>
      </c>
      <c r="N39" s="9" t="s">
        <v>24</v>
      </c>
      <c r="O39" s="9" t="s">
        <v>25</v>
      </c>
      <c r="P39" s="9" t="s">
        <v>26</v>
      </c>
      <c r="Q39" s="7" t="s">
        <v>27</v>
      </c>
      <c r="R39" s="7" t="s">
        <v>28</v>
      </c>
      <c r="S39" s="7" t="s">
        <v>29</v>
      </c>
      <c r="T39" s="7" t="s">
        <v>30</v>
      </c>
    </row>
    <row r="40" spans="1:20" ht="78.75" customHeight="1">
      <c r="A40" s="10">
        <v>1</v>
      </c>
      <c r="B40" s="10" t="s">
        <v>31</v>
      </c>
      <c r="C40" s="11" t="s">
        <v>38</v>
      </c>
      <c r="D40" s="10" t="s">
        <v>46</v>
      </c>
      <c r="E40" s="12">
        <v>3</v>
      </c>
      <c r="F40" s="12">
        <v>4</v>
      </c>
      <c r="G40" s="12">
        <v>2</v>
      </c>
      <c r="H40" s="12">
        <v>2</v>
      </c>
      <c r="I40" s="12">
        <v>5</v>
      </c>
      <c r="J40" s="12">
        <v>6</v>
      </c>
      <c r="K40" s="12">
        <v>2</v>
      </c>
      <c r="L40" s="12">
        <v>5</v>
      </c>
      <c r="M40" s="12">
        <v>19</v>
      </c>
      <c r="N40" s="12">
        <v>2</v>
      </c>
      <c r="O40" s="12">
        <v>8</v>
      </c>
      <c r="P40" s="12">
        <v>6</v>
      </c>
      <c r="Q40" s="13">
        <f>SUM(E40:P40)</f>
        <v>64</v>
      </c>
      <c r="R40" s="12">
        <v>80</v>
      </c>
      <c r="S40" s="14">
        <f>Q40/R40</f>
        <v>0.8</v>
      </c>
      <c r="T40" s="15"/>
    </row>
    <row r="41" spans="1:20" ht="75">
      <c r="A41" s="10">
        <v>2</v>
      </c>
      <c r="B41" s="10" t="s">
        <v>31</v>
      </c>
      <c r="C41" s="11" t="s">
        <v>41</v>
      </c>
      <c r="D41" s="10" t="s">
        <v>46</v>
      </c>
      <c r="E41" s="12">
        <v>3</v>
      </c>
      <c r="F41" s="12">
        <v>4</v>
      </c>
      <c r="G41" s="12">
        <v>2</v>
      </c>
      <c r="H41" s="12">
        <v>2</v>
      </c>
      <c r="I41" s="12">
        <v>5</v>
      </c>
      <c r="J41" s="12">
        <v>5</v>
      </c>
      <c r="K41" s="12">
        <v>1</v>
      </c>
      <c r="L41" s="12">
        <v>5</v>
      </c>
      <c r="M41" s="12">
        <v>20</v>
      </c>
      <c r="N41" s="12">
        <v>0</v>
      </c>
      <c r="O41" s="12">
        <v>8</v>
      </c>
      <c r="P41" s="12">
        <v>6</v>
      </c>
      <c r="Q41" s="13">
        <f aca="true" t="shared" si="0" ref="Q41:Q47">SUM(E41:P41)</f>
        <v>61</v>
      </c>
      <c r="R41" s="12">
        <v>80</v>
      </c>
      <c r="S41" s="14">
        <f aca="true" t="shared" si="1" ref="S41:S47">Q41/R41</f>
        <v>0.7625</v>
      </c>
      <c r="T41" s="15"/>
    </row>
    <row r="42" spans="1:20" ht="75">
      <c r="A42" s="10">
        <v>3</v>
      </c>
      <c r="B42" s="10" t="s">
        <v>31</v>
      </c>
      <c r="C42" s="11" t="s">
        <v>49</v>
      </c>
      <c r="D42" s="10" t="s">
        <v>46</v>
      </c>
      <c r="E42" s="12">
        <v>3</v>
      </c>
      <c r="F42" s="12">
        <v>4</v>
      </c>
      <c r="G42" s="12">
        <v>2</v>
      </c>
      <c r="H42" s="12">
        <v>0</v>
      </c>
      <c r="I42" s="12">
        <v>2</v>
      </c>
      <c r="J42" s="12">
        <v>6</v>
      </c>
      <c r="K42" s="12">
        <v>1</v>
      </c>
      <c r="L42" s="12">
        <v>3</v>
      </c>
      <c r="M42" s="12">
        <v>18</v>
      </c>
      <c r="N42" s="12">
        <v>0</v>
      </c>
      <c r="O42" s="12">
        <v>2</v>
      </c>
      <c r="P42" s="12">
        <v>3</v>
      </c>
      <c r="Q42" s="13">
        <f t="shared" si="0"/>
        <v>44</v>
      </c>
      <c r="R42" s="12">
        <v>80</v>
      </c>
      <c r="S42" s="14">
        <f t="shared" si="1"/>
        <v>0.55</v>
      </c>
      <c r="T42" s="15"/>
    </row>
    <row r="43" spans="1:20" ht="75">
      <c r="A43" s="10">
        <v>4</v>
      </c>
      <c r="B43" s="10" t="s">
        <v>31</v>
      </c>
      <c r="C43" s="11" t="s">
        <v>39</v>
      </c>
      <c r="D43" s="10" t="s">
        <v>46</v>
      </c>
      <c r="E43" s="12">
        <v>2</v>
      </c>
      <c r="F43" s="12">
        <v>4</v>
      </c>
      <c r="G43" s="12">
        <v>0</v>
      </c>
      <c r="H43" s="12">
        <v>2</v>
      </c>
      <c r="I43" s="12">
        <v>0</v>
      </c>
      <c r="J43" s="12">
        <v>2</v>
      </c>
      <c r="K43" s="12">
        <v>3</v>
      </c>
      <c r="L43" s="12">
        <v>4</v>
      </c>
      <c r="M43" s="12">
        <v>16</v>
      </c>
      <c r="N43" s="12">
        <v>2</v>
      </c>
      <c r="O43" s="12">
        <v>6</v>
      </c>
      <c r="P43" s="12">
        <v>2</v>
      </c>
      <c r="Q43" s="13">
        <f t="shared" si="0"/>
        <v>43</v>
      </c>
      <c r="R43" s="12">
        <v>80</v>
      </c>
      <c r="S43" s="14">
        <f t="shared" si="1"/>
        <v>0.5375</v>
      </c>
      <c r="T43" s="15"/>
    </row>
    <row r="44" spans="1:20" ht="75">
      <c r="A44" s="10">
        <v>5</v>
      </c>
      <c r="B44" s="10" t="s">
        <v>31</v>
      </c>
      <c r="C44" s="11" t="s">
        <v>51</v>
      </c>
      <c r="D44" s="10" t="s">
        <v>46</v>
      </c>
      <c r="E44" s="12">
        <v>3</v>
      </c>
      <c r="F44" s="12">
        <v>2</v>
      </c>
      <c r="G44" s="12">
        <v>2</v>
      </c>
      <c r="H44" s="12">
        <v>0</v>
      </c>
      <c r="I44" s="12">
        <v>2</v>
      </c>
      <c r="J44" s="12">
        <v>6</v>
      </c>
      <c r="K44" s="12">
        <v>2</v>
      </c>
      <c r="L44" s="12">
        <v>4</v>
      </c>
      <c r="M44" s="12">
        <v>14</v>
      </c>
      <c r="N44" s="12">
        <v>0</v>
      </c>
      <c r="O44" s="12">
        <v>3</v>
      </c>
      <c r="P44" s="12">
        <v>3</v>
      </c>
      <c r="Q44" s="13">
        <f t="shared" si="0"/>
        <v>41</v>
      </c>
      <c r="R44" s="12">
        <v>80</v>
      </c>
      <c r="S44" s="14">
        <f t="shared" si="1"/>
        <v>0.5125</v>
      </c>
      <c r="T44" s="15"/>
    </row>
    <row r="45" spans="1:20" ht="75">
      <c r="A45" s="10">
        <v>6</v>
      </c>
      <c r="B45" s="10" t="s">
        <v>31</v>
      </c>
      <c r="C45" s="11" t="s">
        <v>52</v>
      </c>
      <c r="D45" s="10" t="s">
        <v>46</v>
      </c>
      <c r="E45" s="12">
        <v>3</v>
      </c>
      <c r="F45" s="12">
        <v>4</v>
      </c>
      <c r="G45" s="12">
        <v>2</v>
      </c>
      <c r="H45" s="12">
        <v>0</v>
      </c>
      <c r="I45" s="12">
        <v>0</v>
      </c>
      <c r="J45" s="12">
        <v>6</v>
      </c>
      <c r="K45" s="12">
        <v>0</v>
      </c>
      <c r="L45" s="12">
        <v>4</v>
      </c>
      <c r="M45" s="12">
        <v>17</v>
      </c>
      <c r="N45" s="12">
        <v>0</v>
      </c>
      <c r="O45" s="12">
        <v>4</v>
      </c>
      <c r="P45" s="12">
        <v>0</v>
      </c>
      <c r="Q45" s="13">
        <f t="shared" si="0"/>
        <v>40</v>
      </c>
      <c r="R45" s="12">
        <v>80</v>
      </c>
      <c r="S45" s="14">
        <f t="shared" si="1"/>
        <v>0.5</v>
      </c>
      <c r="T45" s="15"/>
    </row>
    <row r="46" spans="1:20" ht="75">
      <c r="A46" s="10">
        <v>7</v>
      </c>
      <c r="B46" s="10" t="s">
        <v>31</v>
      </c>
      <c r="C46" s="11" t="s">
        <v>43</v>
      </c>
      <c r="D46" s="10" t="s">
        <v>46</v>
      </c>
      <c r="E46" s="12">
        <v>3</v>
      </c>
      <c r="F46" s="12">
        <v>2</v>
      </c>
      <c r="G46" s="12">
        <v>2</v>
      </c>
      <c r="H46" s="12">
        <v>0</v>
      </c>
      <c r="I46" s="12">
        <v>3</v>
      </c>
      <c r="J46" s="12">
        <v>6</v>
      </c>
      <c r="K46" s="12">
        <v>0</v>
      </c>
      <c r="L46" s="12">
        <v>3</v>
      </c>
      <c r="M46" s="12">
        <v>10</v>
      </c>
      <c r="N46" s="12">
        <v>0</v>
      </c>
      <c r="O46" s="12">
        <v>4</v>
      </c>
      <c r="P46" s="12">
        <v>3</v>
      </c>
      <c r="Q46" s="13">
        <f t="shared" si="0"/>
        <v>36</v>
      </c>
      <c r="R46" s="12">
        <v>80</v>
      </c>
      <c r="S46" s="14">
        <f t="shared" si="1"/>
        <v>0.45</v>
      </c>
      <c r="T46" s="15"/>
    </row>
    <row r="47" spans="1:20" ht="75">
      <c r="A47" s="10">
        <v>8</v>
      </c>
      <c r="B47" s="10" t="s">
        <v>31</v>
      </c>
      <c r="C47" s="11" t="s">
        <v>50</v>
      </c>
      <c r="D47" s="10" t="s">
        <v>46</v>
      </c>
      <c r="E47" s="12">
        <v>3</v>
      </c>
      <c r="F47" s="12">
        <v>0</v>
      </c>
      <c r="G47" s="12">
        <v>0</v>
      </c>
      <c r="H47" s="12">
        <v>0</v>
      </c>
      <c r="I47" s="12">
        <v>3</v>
      </c>
      <c r="J47" s="12">
        <v>6</v>
      </c>
      <c r="K47" s="12">
        <v>1</v>
      </c>
      <c r="L47" s="12">
        <v>6</v>
      </c>
      <c r="M47" s="12">
        <v>8</v>
      </c>
      <c r="N47" s="12">
        <v>2</v>
      </c>
      <c r="O47" s="12">
        <v>3</v>
      </c>
      <c r="P47" s="12">
        <v>4</v>
      </c>
      <c r="Q47" s="13">
        <f t="shared" si="0"/>
        <v>36</v>
      </c>
      <c r="R47" s="12">
        <v>80</v>
      </c>
      <c r="S47" s="14">
        <f t="shared" si="1"/>
        <v>0.45</v>
      </c>
      <c r="T47" s="15"/>
    </row>
    <row r="48" spans="1:20" ht="75">
      <c r="A48" s="10">
        <v>9</v>
      </c>
      <c r="B48" s="10" t="s">
        <v>31</v>
      </c>
      <c r="C48" s="11" t="s">
        <v>40</v>
      </c>
      <c r="D48" s="10" t="s">
        <v>46</v>
      </c>
      <c r="E48" s="12">
        <v>2</v>
      </c>
      <c r="F48" s="12">
        <v>2</v>
      </c>
      <c r="G48" s="12">
        <v>2</v>
      </c>
      <c r="H48" s="12">
        <v>0</v>
      </c>
      <c r="I48" s="12">
        <v>3</v>
      </c>
      <c r="J48" s="12">
        <v>6</v>
      </c>
      <c r="K48" s="12">
        <v>1</v>
      </c>
      <c r="L48" s="12">
        <v>1</v>
      </c>
      <c r="M48" s="12">
        <v>14</v>
      </c>
      <c r="N48" s="12">
        <v>0</v>
      </c>
      <c r="O48" s="12">
        <v>3</v>
      </c>
      <c r="P48" s="12">
        <v>0</v>
      </c>
      <c r="Q48" s="13">
        <f aca="true" t="shared" si="2" ref="Q48:Q54">SUM(E48:P48)</f>
        <v>34</v>
      </c>
      <c r="R48" s="12">
        <v>80</v>
      </c>
      <c r="S48" s="14">
        <f aca="true" t="shared" si="3" ref="S48:S54">Q48/R48</f>
        <v>0.425</v>
      </c>
      <c r="T48" s="15"/>
    </row>
    <row r="49" spans="1:20" ht="75">
      <c r="A49" s="10">
        <v>10</v>
      </c>
      <c r="B49" s="10" t="s">
        <v>31</v>
      </c>
      <c r="C49" s="11" t="s">
        <v>44</v>
      </c>
      <c r="D49" s="10" t="s">
        <v>46</v>
      </c>
      <c r="E49" s="12">
        <v>2</v>
      </c>
      <c r="F49" s="12">
        <v>2</v>
      </c>
      <c r="G49" s="12">
        <v>2</v>
      </c>
      <c r="H49" s="12">
        <v>0</v>
      </c>
      <c r="I49" s="12">
        <v>1</v>
      </c>
      <c r="J49" s="12">
        <v>6</v>
      </c>
      <c r="K49" s="12">
        <v>0</v>
      </c>
      <c r="L49" s="12">
        <v>5</v>
      </c>
      <c r="M49" s="12">
        <v>0</v>
      </c>
      <c r="N49" s="12">
        <v>0</v>
      </c>
      <c r="O49" s="12">
        <v>8</v>
      </c>
      <c r="P49" s="12">
        <v>0</v>
      </c>
      <c r="Q49" s="13">
        <f t="shared" si="2"/>
        <v>26</v>
      </c>
      <c r="R49" s="12">
        <v>80</v>
      </c>
      <c r="S49" s="14">
        <f t="shared" si="3"/>
        <v>0.325</v>
      </c>
      <c r="T49" s="15"/>
    </row>
    <row r="50" spans="1:20" ht="75">
      <c r="A50" s="10">
        <v>11</v>
      </c>
      <c r="B50" s="10" t="s">
        <v>31</v>
      </c>
      <c r="C50" s="11" t="s">
        <v>47</v>
      </c>
      <c r="D50" s="10" t="s">
        <v>46</v>
      </c>
      <c r="E50" s="12">
        <v>3</v>
      </c>
      <c r="F50" s="12">
        <v>4</v>
      </c>
      <c r="G50" s="12">
        <v>1</v>
      </c>
      <c r="H50" s="12">
        <v>0</v>
      </c>
      <c r="I50" s="12">
        <v>3</v>
      </c>
      <c r="J50" s="12">
        <v>4</v>
      </c>
      <c r="K50" s="12">
        <v>0</v>
      </c>
      <c r="L50" s="12">
        <v>3</v>
      </c>
      <c r="M50" s="12">
        <v>0</v>
      </c>
      <c r="N50" s="12">
        <v>0</v>
      </c>
      <c r="O50" s="12">
        <v>4</v>
      </c>
      <c r="P50" s="12">
        <v>0</v>
      </c>
      <c r="Q50" s="13">
        <f t="shared" si="2"/>
        <v>22</v>
      </c>
      <c r="R50" s="12">
        <v>80</v>
      </c>
      <c r="S50" s="14">
        <f t="shared" si="3"/>
        <v>0.275</v>
      </c>
      <c r="T50" s="15"/>
    </row>
    <row r="51" spans="1:20" ht="75">
      <c r="A51" s="10">
        <v>12</v>
      </c>
      <c r="B51" s="10" t="s">
        <v>31</v>
      </c>
      <c r="C51" s="11" t="s">
        <v>48</v>
      </c>
      <c r="D51" s="10" t="s">
        <v>46</v>
      </c>
      <c r="E51" s="12">
        <v>2</v>
      </c>
      <c r="F51" s="12">
        <v>2</v>
      </c>
      <c r="G51" s="12">
        <v>0</v>
      </c>
      <c r="H51" s="12">
        <v>0</v>
      </c>
      <c r="I51" s="12">
        <v>2</v>
      </c>
      <c r="J51" s="12">
        <v>4</v>
      </c>
      <c r="K51" s="12">
        <v>0</v>
      </c>
      <c r="L51" s="12">
        <v>4</v>
      </c>
      <c r="M51" s="12">
        <v>0</v>
      </c>
      <c r="N51" s="12">
        <v>0</v>
      </c>
      <c r="O51" s="12">
        <v>6</v>
      </c>
      <c r="P51" s="12">
        <v>1</v>
      </c>
      <c r="Q51" s="13">
        <f t="shared" si="2"/>
        <v>21</v>
      </c>
      <c r="R51" s="12">
        <v>80</v>
      </c>
      <c r="S51" s="14">
        <f t="shared" si="3"/>
        <v>0.2625</v>
      </c>
      <c r="T51" s="15"/>
    </row>
    <row r="52" spans="1:20" ht="75">
      <c r="A52" s="10">
        <v>13</v>
      </c>
      <c r="B52" s="10" t="s">
        <v>31</v>
      </c>
      <c r="C52" s="11" t="s">
        <v>44</v>
      </c>
      <c r="D52" s="10" t="s">
        <v>46</v>
      </c>
      <c r="E52" s="12">
        <v>3</v>
      </c>
      <c r="F52" s="12">
        <v>2</v>
      </c>
      <c r="G52" s="12">
        <v>2</v>
      </c>
      <c r="H52" s="12">
        <v>0</v>
      </c>
      <c r="I52" s="12">
        <v>2</v>
      </c>
      <c r="J52" s="12">
        <v>6</v>
      </c>
      <c r="K52" s="12">
        <v>0</v>
      </c>
      <c r="L52" s="12">
        <v>2</v>
      </c>
      <c r="M52" s="12">
        <v>0</v>
      </c>
      <c r="N52" s="12">
        <v>0</v>
      </c>
      <c r="O52" s="12">
        <v>4</v>
      </c>
      <c r="P52" s="12">
        <v>0</v>
      </c>
      <c r="Q52" s="13">
        <f t="shared" si="2"/>
        <v>21</v>
      </c>
      <c r="R52" s="12">
        <v>80</v>
      </c>
      <c r="S52" s="14">
        <f t="shared" si="3"/>
        <v>0.2625</v>
      </c>
      <c r="T52" s="15"/>
    </row>
    <row r="53" spans="1:20" ht="75">
      <c r="A53" s="10">
        <v>14</v>
      </c>
      <c r="B53" s="10" t="s">
        <v>31</v>
      </c>
      <c r="C53" s="11" t="s">
        <v>42</v>
      </c>
      <c r="D53" s="10" t="s">
        <v>46</v>
      </c>
      <c r="E53" s="12">
        <v>3</v>
      </c>
      <c r="F53" s="12">
        <v>2</v>
      </c>
      <c r="G53" s="12">
        <v>1</v>
      </c>
      <c r="H53" s="12">
        <v>2</v>
      </c>
      <c r="I53" s="12">
        <v>0</v>
      </c>
      <c r="J53" s="12">
        <v>6</v>
      </c>
      <c r="K53" s="12">
        <v>0</v>
      </c>
      <c r="L53" s="12">
        <v>3</v>
      </c>
      <c r="M53" s="12">
        <v>0</v>
      </c>
      <c r="N53" s="12">
        <v>0</v>
      </c>
      <c r="O53" s="12">
        <v>3</v>
      </c>
      <c r="P53" s="12">
        <v>0</v>
      </c>
      <c r="Q53" s="13">
        <f t="shared" si="2"/>
        <v>20</v>
      </c>
      <c r="R53" s="12">
        <v>80</v>
      </c>
      <c r="S53" s="14">
        <f t="shared" si="3"/>
        <v>0.25</v>
      </c>
      <c r="T53" s="15"/>
    </row>
    <row r="54" spans="1:20" ht="75">
      <c r="A54" s="10">
        <v>15</v>
      </c>
      <c r="B54" s="10" t="s">
        <v>31</v>
      </c>
      <c r="C54" s="11" t="s">
        <v>53</v>
      </c>
      <c r="D54" s="10" t="s">
        <v>46</v>
      </c>
      <c r="E54" s="12">
        <v>1</v>
      </c>
      <c r="F54" s="12">
        <v>2</v>
      </c>
      <c r="G54" s="12">
        <v>2</v>
      </c>
      <c r="H54" s="12">
        <v>0</v>
      </c>
      <c r="I54" s="12">
        <v>4</v>
      </c>
      <c r="J54" s="12">
        <v>6</v>
      </c>
      <c r="K54" s="12">
        <v>0</v>
      </c>
      <c r="L54" s="12">
        <v>2</v>
      </c>
      <c r="M54" s="12">
        <v>0</v>
      </c>
      <c r="N54" s="12">
        <v>0</v>
      </c>
      <c r="O54" s="12">
        <v>0</v>
      </c>
      <c r="P54" s="12">
        <v>0</v>
      </c>
      <c r="Q54" s="13">
        <f t="shared" si="2"/>
        <v>17</v>
      </c>
      <c r="R54" s="12">
        <v>80</v>
      </c>
      <c r="S54" s="14">
        <f t="shared" si="3"/>
        <v>0.2125</v>
      </c>
      <c r="T54" s="15"/>
    </row>
    <row r="55" spans="1:20" ht="50.25" customHeight="1">
      <c r="A55" s="29" t="s">
        <v>61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16"/>
    </row>
    <row r="56" spans="1:20" ht="45.75" customHeight="1">
      <c r="A56" s="17" t="s">
        <v>60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ht="50.25" customHeight="1">
      <c r="A57" s="5" t="s">
        <v>32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50.25" customHeight="1">
      <c r="A58" s="5" t="s">
        <v>32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</sheetData>
  <sheetProtection selectLockedCells="1" selectUnlockedCells="1"/>
  <autoFilter ref="A39:T58"/>
  <mergeCells count="28">
    <mergeCell ref="A55:S55"/>
    <mergeCell ref="A13:R13"/>
    <mergeCell ref="A14:T14"/>
    <mergeCell ref="A1:T1"/>
    <mergeCell ref="A2:T2"/>
    <mergeCell ref="A3:T3"/>
    <mergeCell ref="A5:T5"/>
    <mergeCell ref="A6:T6"/>
    <mergeCell ref="A21:T21"/>
    <mergeCell ref="A23:IV23"/>
    <mergeCell ref="A24:IV24"/>
    <mergeCell ref="A25:IV25"/>
    <mergeCell ref="A7:T7"/>
    <mergeCell ref="A8:T8"/>
    <mergeCell ref="A10:T10"/>
    <mergeCell ref="A12:T12"/>
    <mergeCell ref="A16:T16"/>
    <mergeCell ref="A17:T17"/>
    <mergeCell ref="A56:T56"/>
    <mergeCell ref="G4:N4"/>
    <mergeCell ref="A27:IV27"/>
    <mergeCell ref="A28:IV28"/>
    <mergeCell ref="A33:T33"/>
    <mergeCell ref="A34:T34"/>
    <mergeCell ref="A36:T36"/>
    <mergeCell ref="A37:T37"/>
    <mergeCell ref="A18:T18"/>
    <mergeCell ref="A20:T20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Jaromir</cp:lastModifiedBy>
  <dcterms:modified xsi:type="dcterms:W3CDTF">2023-10-12T11:31:24Z</dcterms:modified>
  <cp:category/>
  <cp:version/>
  <cp:contentType/>
  <cp:contentStatus/>
</cp:coreProperties>
</file>