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'Лист1'!$A$1:$L$62</definedName>
    <definedName name="_xlnm._FilterDatabase" localSheetId="0" hidden="1">'Лист1'!$A$39:$L$62</definedName>
    <definedName name="Excel_BuiltIn_Print_Area" localSheetId="0">'Лист1'!$A$1:$L$62</definedName>
    <definedName name="Excel_BuiltIn__FilterDatabase" localSheetId="0">'Лист1'!$A$39:$L$51</definedName>
  </definedNames>
  <calcPr fullCalcOnLoad="1"/>
</workbook>
</file>

<file path=xl/sharedStrings.xml><?xml version="1.0" encoding="utf-8"?>
<sst xmlns="http://schemas.openxmlformats.org/spreadsheetml/2006/main" count="98" uniqueCount="61">
  <si>
    <t>ПРОТОКОЛ</t>
  </si>
  <si>
    <t xml:space="preserve">заседания жюри школьного этапа всероссийской олимпиады школьников </t>
  </si>
  <si>
    <t>по экономике в 2023/24 учебном году</t>
  </si>
  <si>
    <t xml:space="preserve">от «12» октября 2023 г. </t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</si>
  <si>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rFont val="Times New Roman"/>
        <family val="1"/>
      </rPr>
      <t>Муниципальное общеобразовательное учреждение "Средняя общеобразовательная школа №15"</t>
    </r>
  </si>
  <si>
    <t>Дата проведения: 12.10.2023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</si>
  <si>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19  , 8 класс - 0    , 9 класс - 2   , 10 класс - 11   , 11 класс - 6   .</t>
    </r>
  </si>
  <si>
    <r>
      <rPr>
        <sz val="18"/>
        <color indexed="8"/>
        <rFont val="Times New Roman"/>
        <family val="1"/>
      </rPr>
      <t xml:space="preserve">На заседании присутствовали </t>
    </r>
    <r>
      <rPr>
        <sz val="18"/>
        <rFont val="Times New Roman"/>
        <family val="1"/>
      </rPr>
      <t>шесть</t>
    </r>
    <r>
      <rPr>
        <sz val="18"/>
        <color indexed="8"/>
        <rFont val="Times New Roman"/>
        <family val="1"/>
      </rPr>
      <t xml:space="preserve"> членов жюри.</t>
    </r>
  </si>
  <si>
    <r>
      <rPr>
        <sz val="18"/>
        <color indexed="8"/>
        <rFont val="Times New Roman"/>
        <family val="1"/>
      </rPr>
      <t xml:space="preserve">Председатель жюри: </t>
    </r>
    <r>
      <rPr>
        <sz val="18"/>
        <rFont val="Times New Roman"/>
        <family val="1"/>
      </rPr>
      <t>Кобзева Галина Васильевна</t>
    </r>
  </si>
  <si>
    <r>
      <rPr>
        <sz val="18"/>
        <color indexed="8"/>
        <rFont val="Times New Roman"/>
        <family val="1"/>
      </rPr>
      <t xml:space="preserve">Секретарь жюри: </t>
    </r>
    <r>
      <rPr>
        <sz val="18"/>
        <rFont val="Times New Roman"/>
        <family val="1"/>
      </rPr>
      <t>Улыбышева Елизавета Валериевна</t>
    </r>
  </si>
  <si>
    <r>
      <rPr>
        <sz val="18"/>
        <color indexed="8"/>
        <rFont val="Times New Roman"/>
        <family val="1"/>
      </rPr>
      <t xml:space="preserve">Члены жюри: </t>
    </r>
    <r>
      <rPr>
        <sz val="18"/>
        <rFont val="Times New Roman"/>
        <family val="1"/>
      </rPr>
      <t>Крылова Людмила Викторовна, Власова Ирина Анатольевна, Самойлова Елена Валериевна</t>
    </r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</si>
  <si>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</si>
  <si>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экономике.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</si>
  <si>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экономике.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</si>
  <si>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</si>
  <si>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экономике.</t>
    </r>
  </si>
  <si>
    <t>По итогам выполнения заданий олимпиады в соответствии с балльным рейтингом жюри предложено признать:</t>
  </si>
  <si>
    <t>1. Количество победителей:</t>
  </si>
  <si>
    <t xml:space="preserve">2. Количество призеров: 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</si>
  <si>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</si>
  <si>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6     , «ПРОТИВ» -    0         , «ВОЗДЕРЖАЛИСЬ» -     0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</si>
  <si>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</si>
  <si>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экономике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</si>
  <si>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экономике</t>
  </si>
  <si>
    <t>Муниципального бюджетного общеобразовательного учреждения "Средней общеобразовательной школы №15"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</si>
  <si>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</si>
  <si>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</si>
  <si>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</si>
  <si>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</si>
  <si>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</si>
  <si>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</si>
  <si>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</si>
  <si>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</si>
  <si>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</si>
  <si>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</si>
  <si>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</si>
  <si>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</si>
  <si>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</si>
  <si>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Э-09-09</t>
  </si>
  <si>
    <t>Муниципальное бюджетное общеобразовательное учреждение "Средняя общеобразовательная школа №15"</t>
  </si>
  <si>
    <t>Э-09-14</t>
  </si>
  <si>
    <t>Э-10-07</t>
  </si>
  <si>
    <t>Э-10-08</t>
  </si>
  <si>
    <t>Э-10-06</t>
  </si>
  <si>
    <t>Э-10-12</t>
  </si>
  <si>
    <t>Э-10-11</t>
  </si>
  <si>
    <t>Э-10-09</t>
  </si>
  <si>
    <t>Э-10-03</t>
  </si>
  <si>
    <t>Э-10-04</t>
  </si>
  <si>
    <t>Э-10-01</t>
  </si>
  <si>
    <t>Э-10-02</t>
  </si>
  <si>
    <t>Э-10-13</t>
  </si>
  <si>
    <t>Э-11-02</t>
  </si>
  <si>
    <t>Э-11-13</t>
  </si>
  <si>
    <t>Э-11-07</t>
  </si>
  <si>
    <t>Э-11-01</t>
  </si>
  <si>
    <t>Э-11-12</t>
  </si>
  <si>
    <t>Э-11-08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</si>
  <si>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Кобзева Галина Васильевна</t>
    </r>
    <r>
      <rPr>
        <sz val="18"/>
        <color indexed="8"/>
        <rFont val="Times New Roman"/>
        <family val="1"/>
      </rPr>
      <t xml:space="preserve">_______________  </t>
    </r>
    <r>
      <rPr>
        <i/>
        <sz val="18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</si>
  <si>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sz val="18"/>
        <rFont val="Times New Roman"/>
        <family val="1"/>
      </rPr>
      <t>Улыбышева Елизавета Валериевна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_________________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</si>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</sst>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60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62"/>
  <sheetViews>
    <sheetView tabSelected="1" view="pageBreakPreview" zoomScale="53" zoomScaleNormal="73" zoomScaleSheetLayoutView="53" workbookViewId="0" topLeftCell="A49">
      <selection activeCell="A25" sqref="A25"/>
    </sheetView>
  </sheetViews>
  <sheetFormatPr defaultColWidth="9.140625" defaultRowHeight="15"/>
  <cols>
    <col min="2" max="2" width="19.421875" style="0" customWidth="1"/>
    <col min="3" max="3" width="14.28125" style="0" customWidth="1"/>
    <col min="4" max="4" width="53.8515625" style="0" customWidth="1"/>
    <col min="5" max="8" width="6.140625" style="0" customWidth="1"/>
    <col min="9" max="9" width="12.421875" style="0" customWidth="1"/>
    <col min="10" max="11" width="13.57421875" style="0" customWidth="1"/>
    <col min="12" max="12" width="16.421875" style="0" customWidth="1"/>
  </cols>
  <sheetData>
    <row r="1" spans="1:1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4">
      <c r="A4" s="2"/>
      <c r="B4" s="3"/>
      <c r="C4" s="3"/>
      <c r="D4" s="3"/>
      <c r="E4" s="2"/>
      <c r="F4" s="2"/>
      <c r="G4" s="2" t="s">
        <v>3</v>
      </c>
      <c r="H4" s="2"/>
      <c r="I4" s="2"/>
      <c r="J4" s="2"/>
      <c r="K4" s="2"/>
      <c r="L4" s="3"/>
    </row>
    <row r="5" spans="1:12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1.7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4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24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1.7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4">
      <c r="A13" s="4" t="s">
        <v>9</v>
      </c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</row>
    <row r="14" spans="1:12" ht="21.7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24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21.7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1.7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2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24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21.7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251" s="4" customFormat="1" ht="24">
      <c r="A23" s="4" t="s">
        <v>16</v>
      </c>
      <c r="IL23"/>
      <c r="IM23"/>
      <c r="IN23"/>
      <c r="IO23"/>
      <c r="IP23"/>
      <c r="IQ23"/>
    </row>
    <row r="24" spans="1:251" s="4" customFormat="1" ht="24">
      <c r="A24" s="4" t="s">
        <v>17</v>
      </c>
      <c r="IL24"/>
      <c r="IM24"/>
      <c r="IN24"/>
      <c r="IO24"/>
      <c r="IP24"/>
      <c r="IQ24"/>
    </row>
    <row r="25" spans="1:251" s="4" customFormat="1" ht="24">
      <c r="A25" s="4" t="s">
        <v>18</v>
      </c>
      <c r="IL25"/>
      <c r="IM25"/>
      <c r="IN25"/>
      <c r="IO25"/>
      <c r="IP25"/>
      <c r="IQ25"/>
    </row>
    <row r="26" spans="1:12" ht="2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251" s="4" customFormat="1" ht="24">
      <c r="A27" s="4" t="s">
        <v>19</v>
      </c>
      <c r="IL27"/>
      <c r="IM27"/>
      <c r="IN27"/>
      <c r="IO27"/>
      <c r="IP27"/>
      <c r="IQ27"/>
    </row>
    <row r="28" spans="246:251" s="4" customFormat="1" ht="24">
      <c r="IL28"/>
      <c r="IM28"/>
      <c r="IN28"/>
      <c r="IO28"/>
      <c r="IP28"/>
      <c r="IQ28"/>
    </row>
    <row r="29" spans="1:12" ht="2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24">
      <c r="A30" s="7" t="s">
        <v>20</v>
      </c>
      <c r="B30" s="7"/>
      <c r="C30" s="7"/>
      <c r="D30" s="7"/>
      <c r="E30" s="8"/>
      <c r="F30" s="8"/>
      <c r="G30" s="8"/>
      <c r="H30" s="8"/>
      <c r="I30" s="8"/>
      <c r="J30" s="8"/>
      <c r="K30" s="8"/>
      <c r="L30" s="8"/>
    </row>
    <row r="31" spans="1:12" ht="2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2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24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21.7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2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9" spans="1:12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2" t="s">
        <v>33</v>
      </c>
      <c r="J39" s="12" t="s">
        <v>34</v>
      </c>
      <c r="K39" s="12" t="s">
        <v>35</v>
      </c>
      <c r="L39" s="12" t="s">
        <v>36</v>
      </c>
    </row>
    <row r="40" spans="1:12" ht="49.5">
      <c r="A40" s="15">
        <v>1</v>
      </c>
      <c r="B40" s="15" t="s">
        <v>37</v>
      </c>
      <c r="C40" s="15" t="s">
        <v>38</v>
      </c>
      <c r="D40" s="15" t="s">
        <v>39</v>
      </c>
      <c r="E40" s="16">
        <v>7</v>
      </c>
      <c r="F40" s="16">
        <v>11</v>
      </c>
      <c r="G40" s="16">
        <v>4</v>
      </c>
      <c r="H40" s="16"/>
      <c r="I40" s="17">
        <f aca="true" t="shared" si="0" ref="I40:I58">SUM(E40:H40)</f>
        <v>22</v>
      </c>
      <c r="J40" s="16">
        <v>100</v>
      </c>
      <c r="K40" s="18">
        <f aca="true" t="shared" si="1" ref="K40:K58">I40/J40</f>
        <v>0.22</v>
      </c>
      <c r="L40" s="19"/>
    </row>
    <row r="41" spans="1:12" ht="49.5">
      <c r="A41" s="15">
        <v>2</v>
      </c>
      <c r="B41" s="15" t="s">
        <v>37</v>
      </c>
      <c r="C41" s="15" t="s">
        <v>40</v>
      </c>
      <c r="D41" s="15" t="s">
        <v>39</v>
      </c>
      <c r="E41" s="16">
        <v>7</v>
      </c>
      <c r="F41" s="16">
        <v>5</v>
      </c>
      <c r="G41" s="16">
        <v>0</v>
      </c>
      <c r="H41" s="16"/>
      <c r="I41" s="17">
        <f t="shared" si="0"/>
        <v>12</v>
      </c>
      <c r="J41" s="16">
        <v>100</v>
      </c>
      <c r="K41" s="18">
        <f t="shared" si="1"/>
        <v>0.12</v>
      </c>
      <c r="L41" s="19"/>
    </row>
    <row r="42" spans="1:12" ht="49.5">
      <c r="A42" s="15">
        <v>3</v>
      </c>
      <c r="B42" s="15" t="s">
        <v>37</v>
      </c>
      <c r="C42" s="15" t="s">
        <v>41</v>
      </c>
      <c r="D42" s="15" t="s">
        <v>39</v>
      </c>
      <c r="E42" s="16">
        <v>2</v>
      </c>
      <c r="F42" s="16">
        <v>20</v>
      </c>
      <c r="G42" s="16">
        <v>10</v>
      </c>
      <c r="H42" s="16">
        <v>6</v>
      </c>
      <c r="I42" s="17">
        <f t="shared" si="0"/>
        <v>38</v>
      </c>
      <c r="J42" s="16">
        <v>60</v>
      </c>
      <c r="K42" s="18">
        <f t="shared" si="1"/>
        <v>0.6333333333333333</v>
      </c>
      <c r="L42" s="19"/>
    </row>
    <row r="43" spans="1:12" ht="49.5">
      <c r="A43" s="15">
        <v>4</v>
      </c>
      <c r="B43" s="15" t="s">
        <v>37</v>
      </c>
      <c r="C43" s="15" t="s">
        <v>42</v>
      </c>
      <c r="D43" s="15" t="s">
        <v>39</v>
      </c>
      <c r="E43" s="16">
        <v>4</v>
      </c>
      <c r="F43" s="16">
        <v>18</v>
      </c>
      <c r="G43" s="16">
        <v>14</v>
      </c>
      <c r="H43" s="16">
        <v>0</v>
      </c>
      <c r="I43" s="17">
        <f t="shared" si="0"/>
        <v>36</v>
      </c>
      <c r="J43" s="16">
        <v>60</v>
      </c>
      <c r="K43" s="18">
        <f t="shared" si="1"/>
        <v>0.6</v>
      </c>
      <c r="L43" s="19"/>
    </row>
    <row r="44" spans="1:12" ht="49.5">
      <c r="A44" s="15">
        <v>5</v>
      </c>
      <c r="B44" s="15" t="s">
        <v>37</v>
      </c>
      <c r="C44" s="15" t="s">
        <v>43</v>
      </c>
      <c r="D44" s="15" t="s">
        <v>39</v>
      </c>
      <c r="E44" s="16">
        <v>4</v>
      </c>
      <c r="F44" s="16">
        <v>16</v>
      </c>
      <c r="G44" s="16">
        <v>8</v>
      </c>
      <c r="H44" s="16">
        <v>5</v>
      </c>
      <c r="I44" s="17">
        <f t="shared" si="0"/>
        <v>33</v>
      </c>
      <c r="J44" s="16">
        <v>60</v>
      </c>
      <c r="K44" s="18">
        <f t="shared" si="1"/>
        <v>0.55</v>
      </c>
      <c r="L44" s="19"/>
    </row>
    <row r="45" spans="1:12" ht="49.5">
      <c r="A45" s="15">
        <v>6</v>
      </c>
      <c r="B45" s="15" t="s">
        <v>37</v>
      </c>
      <c r="C45" s="15" t="s">
        <v>44</v>
      </c>
      <c r="D45" s="15" t="s">
        <v>39</v>
      </c>
      <c r="E45" s="16">
        <v>4</v>
      </c>
      <c r="F45" s="16">
        <v>16</v>
      </c>
      <c r="G45" s="16">
        <v>12</v>
      </c>
      <c r="H45" s="16">
        <v>1</v>
      </c>
      <c r="I45" s="17">
        <f t="shared" si="0"/>
        <v>33</v>
      </c>
      <c r="J45" s="16">
        <v>60</v>
      </c>
      <c r="K45" s="18">
        <f t="shared" si="1"/>
        <v>0.55</v>
      </c>
      <c r="L45" s="19"/>
    </row>
    <row r="46" spans="1:12" ht="49.5">
      <c r="A46" s="15">
        <v>7</v>
      </c>
      <c r="B46" s="15" t="s">
        <v>37</v>
      </c>
      <c r="C46" s="15" t="s">
        <v>45</v>
      </c>
      <c r="D46" s="15" t="s">
        <v>39</v>
      </c>
      <c r="E46" s="16">
        <v>4</v>
      </c>
      <c r="F46" s="16">
        <v>14</v>
      </c>
      <c r="G46" s="16">
        <v>7</v>
      </c>
      <c r="H46" s="16">
        <v>5</v>
      </c>
      <c r="I46" s="17">
        <f t="shared" si="0"/>
        <v>30</v>
      </c>
      <c r="J46" s="16">
        <v>60</v>
      </c>
      <c r="K46" s="18">
        <f t="shared" si="1"/>
        <v>0.5</v>
      </c>
      <c r="L46" s="19"/>
    </row>
    <row r="47" spans="1:12" ht="49.5">
      <c r="A47" s="15">
        <v>8</v>
      </c>
      <c r="B47" s="15" t="s">
        <v>37</v>
      </c>
      <c r="C47" s="15" t="s">
        <v>46</v>
      </c>
      <c r="D47" s="15" t="s">
        <v>39</v>
      </c>
      <c r="E47" s="16">
        <v>4</v>
      </c>
      <c r="F47" s="16">
        <v>18</v>
      </c>
      <c r="G47" s="16">
        <v>8</v>
      </c>
      <c r="H47" s="16">
        <v>0</v>
      </c>
      <c r="I47" s="17">
        <f t="shared" si="0"/>
        <v>30</v>
      </c>
      <c r="J47" s="16">
        <v>60</v>
      </c>
      <c r="K47" s="18">
        <f t="shared" si="1"/>
        <v>0.5</v>
      </c>
      <c r="L47" s="19"/>
    </row>
    <row r="48" spans="1:12" ht="49.5">
      <c r="A48" s="15">
        <v>9</v>
      </c>
      <c r="B48" s="15" t="s">
        <v>37</v>
      </c>
      <c r="C48" s="15" t="s">
        <v>47</v>
      </c>
      <c r="D48" s="15" t="s">
        <v>39</v>
      </c>
      <c r="E48" s="16">
        <v>2</v>
      </c>
      <c r="F48" s="16">
        <v>12</v>
      </c>
      <c r="G48" s="16">
        <v>10</v>
      </c>
      <c r="H48" s="16">
        <v>5</v>
      </c>
      <c r="I48" s="17">
        <f t="shared" si="0"/>
        <v>29</v>
      </c>
      <c r="J48" s="16">
        <v>60</v>
      </c>
      <c r="K48" s="18">
        <f t="shared" si="1"/>
        <v>0.48333333333333334</v>
      </c>
      <c r="L48" s="19"/>
    </row>
    <row r="49" spans="1:12" ht="49.5">
      <c r="A49" s="15">
        <v>10</v>
      </c>
      <c r="B49" s="15" t="s">
        <v>37</v>
      </c>
      <c r="C49" s="15" t="s">
        <v>48</v>
      </c>
      <c r="D49" s="15" t="s">
        <v>39</v>
      </c>
      <c r="E49" s="16">
        <v>3</v>
      </c>
      <c r="F49" s="16">
        <v>14</v>
      </c>
      <c r="G49" s="16">
        <v>9</v>
      </c>
      <c r="H49" s="16">
        <v>0</v>
      </c>
      <c r="I49" s="17">
        <f t="shared" si="0"/>
        <v>26</v>
      </c>
      <c r="J49" s="16">
        <v>60</v>
      </c>
      <c r="K49" s="18">
        <f t="shared" si="1"/>
        <v>0.43333333333333335</v>
      </c>
      <c r="L49" s="19"/>
    </row>
    <row r="50" spans="1:12" ht="49.5">
      <c r="A50" s="15">
        <v>11</v>
      </c>
      <c r="B50" s="15" t="s">
        <v>37</v>
      </c>
      <c r="C50" s="15" t="s">
        <v>49</v>
      </c>
      <c r="D50" s="15" t="s">
        <v>39</v>
      </c>
      <c r="E50" s="16">
        <v>4</v>
      </c>
      <c r="F50" s="16">
        <v>14</v>
      </c>
      <c r="G50" s="16">
        <v>8</v>
      </c>
      <c r="H50" s="16">
        <v>0</v>
      </c>
      <c r="I50" s="17">
        <f t="shared" si="0"/>
        <v>26</v>
      </c>
      <c r="J50" s="16">
        <v>60</v>
      </c>
      <c r="K50" s="18">
        <f t="shared" si="1"/>
        <v>0.43333333333333335</v>
      </c>
      <c r="L50" s="19"/>
    </row>
    <row r="51" spans="1:12" ht="49.5">
      <c r="A51" s="15">
        <v>12</v>
      </c>
      <c r="B51" s="15" t="s">
        <v>37</v>
      </c>
      <c r="C51" s="15" t="s">
        <v>50</v>
      </c>
      <c r="D51" s="15" t="s">
        <v>39</v>
      </c>
      <c r="E51" s="16">
        <v>4</v>
      </c>
      <c r="F51" s="16">
        <v>10</v>
      </c>
      <c r="G51" s="16">
        <v>9</v>
      </c>
      <c r="H51" s="16">
        <v>0</v>
      </c>
      <c r="I51" s="17">
        <f t="shared" si="0"/>
        <v>23</v>
      </c>
      <c r="J51" s="16">
        <v>60</v>
      </c>
      <c r="K51" s="18">
        <f t="shared" si="1"/>
        <v>0.38333333333333336</v>
      </c>
      <c r="L51" s="19"/>
    </row>
    <row r="52" spans="1:12" ht="49.5">
      <c r="A52" s="15">
        <v>13</v>
      </c>
      <c r="B52" s="15" t="s">
        <v>37</v>
      </c>
      <c r="C52" s="15" t="s">
        <v>51</v>
      </c>
      <c r="D52" s="15" t="s">
        <v>39</v>
      </c>
      <c r="E52" s="16">
        <v>2</v>
      </c>
      <c r="F52" s="16">
        <v>8</v>
      </c>
      <c r="G52" s="16">
        <v>6</v>
      </c>
      <c r="H52" s="16">
        <v>0</v>
      </c>
      <c r="I52" s="17">
        <f t="shared" si="0"/>
        <v>16</v>
      </c>
      <c r="J52" s="16">
        <v>60</v>
      </c>
      <c r="K52" s="18">
        <f t="shared" si="1"/>
        <v>0.26666666666666666</v>
      </c>
      <c r="L52" s="19"/>
    </row>
    <row r="53" spans="1:12" ht="49.5">
      <c r="A53" s="15">
        <v>14</v>
      </c>
      <c r="B53" s="15" t="s">
        <v>37</v>
      </c>
      <c r="C53" s="15" t="s">
        <v>52</v>
      </c>
      <c r="D53" s="15" t="s">
        <v>39</v>
      </c>
      <c r="E53" s="16">
        <v>3</v>
      </c>
      <c r="F53" s="16">
        <v>20</v>
      </c>
      <c r="G53" s="16">
        <v>15</v>
      </c>
      <c r="H53" s="16">
        <v>15</v>
      </c>
      <c r="I53" s="17">
        <f t="shared" si="0"/>
        <v>53</v>
      </c>
      <c r="J53" s="16">
        <v>60</v>
      </c>
      <c r="K53" s="18">
        <f t="shared" si="1"/>
        <v>0.8833333333333333</v>
      </c>
      <c r="L53" s="19"/>
    </row>
    <row r="54" spans="1:12" ht="49.5">
      <c r="A54" s="15">
        <v>15</v>
      </c>
      <c r="B54" s="15" t="s">
        <v>37</v>
      </c>
      <c r="C54" s="15" t="s">
        <v>53</v>
      </c>
      <c r="D54" s="15" t="s">
        <v>39</v>
      </c>
      <c r="E54" s="16">
        <v>4</v>
      </c>
      <c r="F54" s="16">
        <v>18</v>
      </c>
      <c r="G54" s="16">
        <v>12</v>
      </c>
      <c r="H54" s="16">
        <v>2</v>
      </c>
      <c r="I54" s="17">
        <f t="shared" si="0"/>
        <v>36</v>
      </c>
      <c r="J54" s="16">
        <v>60</v>
      </c>
      <c r="K54" s="18">
        <f t="shared" si="1"/>
        <v>0.6</v>
      </c>
      <c r="L54" s="19"/>
    </row>
    <row r="55" spans="1:12" ht="49.5">
      <c r="A55" s="15">
        <v>16</v>
      </c>
      <c r="B55" s="15" t="s">
        <v>37</v>
      </c>
      <c r="C55" s="15" t="s">
        <v>54</v>
      </c>
      <c r="D55" s="15" t="s">
        <v>39</v>
      </c>
      <c r="E55" s="16">
        <v>3</v>
      </c>
      <c r="F55" s="16">
        <v>16</v>
      </c>
      <c r="G55" s="16">
        <v>15</v>
      </c>
      <c r="H55" s="16">
        <v>0</v>
      </c>
      <c r="I55" s="17">
        <f t="shared" si="0"/>
        <v>34</v>
      </c>
      <c r="J55" s="16">
        <v>60</v>
      </c>
      <c r="K55" s="18">
        <f t="shared" si="1"/>
        <v>0.5666666666666667</v>
      </c>
      <c r="L55" s="19"/>
    </row>
    <row r="56" spans="1:12" ht="49.5">
      <c r="A56" s="15">
        <v>17</v>
      </c>
      <c r="B56" s="15" t="s">
        <v>37</v>
      </c>
      <c r="C56" s="15" t="s">
        <v>55</v>
      </c>
      <c r="D56" s="15" t="s">
        <v>39</v>
      </c>
      <c r="E56" s="16">
        <v>3</v>
      </c>
      <c r="F56" s="16">
        <v>16</v>
      </c>
      <c r="G56" s="16">
        <v>14</v>
      </c>
      <c r="H56" s="16">
        <v>0</v>
      </c>
      <c r="I56" s="17">
        <f t="shared" si="0"/>
        <v>33</v>
      </c>
      <c r="J56" s="16">
        <v>60</v>
      </c>
      <c r="K56" s="18">
        <f t="shared" si="1"/>
        <v>0.55</v>
      </c>
      <c r="L56" s="19"/>
    </row>
    <row r="57" spans="1:12" ht="49.5">
      <c r="A57" s="15">
        <v>18</v>
      </c>
      <c r="B57" s="15" t="s">
        <v>37</v>
      </c>
      <c r="C57" s="15" t="s">
        <v>56</v>
      </c>
      <c r="D57" s="15" t="s">
        <v>39</v>
      </c>
      <c r="E57" s="16">
        <v>0</v>
      </c>
      <c r="F57" s="16">
        <v>16</v>
      </c>
      <c r="G57" s="16">
        <v>12</v>
      </c>
      <c r="H57" s="16">
        <v>0</v>
      </c>
      <c r="I57" s="17">
        <f t="shared" si="0"/>
        <v>28</v>
      </c>
      <c r="J57" s="16">
        <v>60</v>
      </c>
      <c r="K57" s="18">
        <f t="shared" si="1"/>
        <v>0.4666666666666667</v>
      </c>
      <c r="L57" s="19"/>
    </row>
    <row r="58" spans="1:12" ht="49.5">
      <c r="A58" s="15">
        <v>19</v>
      </c>
      <c r="B58" s="15" t="s">
        <v>37</v>
      </c>
      <c r="C58" s="15" t="s">
        <v>57</v>
      </c>
      <c r="D58" s="15" t="s">
        <v>39</v>
      </c>
      <c r="E58" s="16">
        <v>3</v>
      </c>
      <c r="F58" s="16">
        <v>18</v>
      </c>
      <c r="G58" s="16">
        <v>5</v>
      </c>
      <c r="H58" s="16">
        <v>0</v>
      </c>
      <c r="I58" s="17">
        <f t="shared" si="0"/>
        <v>26</v>
      </c>
      <c r="J58" s="16">
        <v>60</v>
      </c>
      <c r="K58" s="18">
        <f t="shared" si="1"/>
        <v>0.43333333333333335</v>
      </c>
      <c r="L58" s="19"/>
    </row>
    <row r="59" spans="1:12" ht="50.25" customHeight="1">
      <c r="A59" s="4" t="s">
        <v>58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8"/>
    </row>
    <row r="60" spans="1:12" ht="45.75" customHeight="1">
      <c r="A60" s="4" t="s">
        <v>59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8"/>
    </row>
    <row r="61" spans="1:12" ht="50.25" customHeight="1">
      <c r="A61" s="5" t="s">
        <v>60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50.25" customHeight="1">
      <c r="A62" s="5" t="s">
        <v>60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</sheetData>
  <sheetProtection selectLockedCells="1" selectUnlockedCells="1"/>
  <autoFilter ref="A39:L62"/>
  <mergeCells count="29">
    <mergeCell ref="A1:L1"/>
    <mergeCell ref="A2:L2"/>
    <mergeCell ref="A3:L3"/>
    <mergeCell ref="G4:K4"/>
    <mergeCell ref="A5:L5"/>
    <mergeCell ref="A6:L6"/>
    <mergeCell ref="A7:L7"/>
    <mergeCell ref="A8:L8"/>
    <mergeCell ref="A10:L10"/>
    <mergeCell ref="A12:L12"/>
    <mergeCell ref="A13:G13"/>
    <mergeCell ref="A14:L14"/>
    <mergeCell ref="A16:L16"/>
    <mergeCell ref="A17:L17"/>
    <mergeCell ref="A18:L18"/>
    <mergeCell ref="A20:L20"/>
    <mergeCell ref="A21:L21"/>
    <mergeCell ref="A23:IK23"/>
    <mergeCell ref="A24:IK24"/>
    <mergeCell ref="A25:IK25"/>
    <mergeCell ref="A27:IK27"/>
    <mergeCell ref="A28:IK28"/>
    <mergeCell ref="A30:D30"/>
    <mergeCell ref="A33:L33"/>
    <mergeCell ref="A34:L34"/>
    <mergeCell ref="A36:L36"/>
    <mergeCell ref="A37:L37"/>
    <mergeCell ref="A59:K59"/>
    <mergeCell ref="A60:K60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2023-10-12T15:18:00Z</cp:lastPrinted>
  <dcterms:modified xsi:type="dcterms:W3CDTF">2023-10-14T10:31:49Z</dcterms:modified>
  <cp:category/>
  <cp:version/>
  <cp:contentType/>
  <cp:contentStatus/>
  <cp:revision>1</cp:revision>
</cp:coreProperties>
</file>