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Лист1!$A$1:$W$62</definedName>
    <definedName function="false" hidden="true" localSheetId="0" name="_xlnm._FilterDatabase" vbProcedure="false">Лист1!$A$39:$W$62</definedName>
    <definedName function="false" hidden="false" localSheetId="0" name="Excel_BuiltIn__FilterDatabase" vbProcedure="false">Лист1!$A$39:$R$58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<sst xmlns="http://schemas.openxmlformats.org/spreadsheetml/2006/main" count="237" uniqueCount="120">
  <si>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</si>
  <si>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</si>
  <si>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информатике</t>
    </r>
    <r>
      <rPr>
        <b val="true"/>
        <sz val="18"/>
        <color rgb="FF000000"/>
        <rFont val="Times New Roman"/>
        <family val="1"/>
        <charset val="204"/>
      </rPr>
      <t xml:space="preserve"> в 2023/24 учебном году</t>
    </r>
  </si>
  <si>
    <r>
      <rPr>
        <b val="true"/>
        <sz val="18"/>
        <color rgb="FF000000"/>
        <rFont val="Times New Roman"/>
        <family val="1"/>
        <charset val="204"/>
      </rPr>
      <t xml:space="preserve">От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«20»ноября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b val="true"/>
        <sz val="18"/>
        <color rgb="FF000000"/>
        <rFont val="Times New Roman"/>
        <family val="1"/>
        <charset val="204"/>
      </rPr>
      <t xml:space="preserve">2023 г.</t>
    </r>
  </si>
  <si>
    <t xml:space="preserve">Место проведения: Муниципальное общеобразовательное учреждение "Средняя общеобразовательная школа №15" г.Мичуринска Тамбовской области</t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</si>
  <si>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 xml:space="preserve">25.10.2023</t>
    </r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</si>
  <si>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 19  , 4 класс - 0   , 5 класс -  0  , 6 класс - 0    ,  7 класс - 9  , 8 класс -  2   , 9 класс - 0   , 10 класс -  5  , 11 класс - 3   .</t>
    </r>
  </si>
  <si>
    <t xml:space="preserve">На заседании присутствовали 5 членов жюри.</t>
  </si>
  <si>
    <r>
      <rPr>
        <sz val="18"/>
        <color rgb="FF000000"/>
        <rFont val="Times New Roman"/>
        <family val="1"/>
        <charset val="204"/>
      </rPr>
      <t xml:space="preserve">Председатель жюри: </t>
    </r>
    <r>
      <rPr>
        <sz val="18"/>
        <rFont val="Times New Roman"/>
        <family val="1"/>
        <charset val="204"/>
      </rPr>
      <t xml:space="preserve">Чермошенцева Галина Викторовна</t>
    </r>
  </si>
  <si>
    <t xml:space="preserve">Секретарь жюри: Бурыкина Ольга Алексеевна</t>
  </si>
  <si>
    <t xml:space="preserve">Члены жюри: Малькова Светлана Ивановна, Бурыкин Григорий Александрович,Самойлова Елена Валериевна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</si>
  <si>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</si>
  <si>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 xml:space="preserve">информатике</t>
    </r>
    <r>
      <rPr>
        <sz val="18"/>
        <color rgb="FF000000"/>
        <rFont val="Times New Roman"/>
        <family val="1"/>
        <charset val="204"/>
      </rPr>
      <t xml:space="preserve">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</si>
  <si>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информатике.</t>
    </r>
  </si>
  <si>
    <t xml:space="preserve">Слушали: </t>
  </si>
  <si>
    <r>
      <rPr>
        <sz val="18"/>
        <color rgb="FF000000"/>
        <rFont val="Times New Roman"/>
        <family val="1"/>
        <charset val="204"/>
      </rPr>
      <t xml:space="preserve">Председателя жюри, котор</t>
    </r>
    <r>
      <rPr>
        <sz val="18"/>
        <color rgb="FFC9211E"/>
        <rFont val="Times New Roman"/>
        <family val="1"/>
        <charset val="204"/>
      </rPr>
      <t xml:space="preserve">ая</t>
    </r>
    <r>
      <rPr>
        <sz val="18"/>
        <color rgb="FF000000"/>
        <rFont val="Times New Roman"/>
        <family val="1"/>
        <charset val="204"/>
      </rPr>
      <t xml:space="preserve"> познакомил</t>
    </r>
    <r>
      <rPr>
        <sz val="18"/>
        <color rgb="FFC9211E"/>
        <rFont val="Times New Roman"/>
        <family val="1"/>
        <charset val="204"/>
      </rPr>
      <t xml:space="preserve">а</t>
    </r>
    <r>
      <rPr>
        <sz val="18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информатике</t>
    </r>
    <r>
      <rPr>
        <b val="true"/>
        <sz val="18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</si>
  <si>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</si>
  <si>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 1   , 5 класс -  0  , 6 класс - 0    ,  7 класс -  0 , 8 класс - 1   , 9 класс -  0  , 10 класс -  0  , 11 класс - 0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</si>
  <si>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- 0, 5 класс -  0 , 6 класс - 0,  7 класс -0 , 8 класс - 0, 9 класс -0, 10 класс -0 , 11 класс -0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</si>
  <si>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</si>
  <si>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-5       , «ПРОТИВ» -  0           , «ВОЗДЕРЖАЛИСЬ» -  0 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</si>
  <si>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</si>
  <si>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 val="true"/>
        <sz val="18"/>
        <rFont val="Times New Roman"/>
        <family val="1"/>
        <charset val="204"/>
      </rPr>
      <t xml:space="preserve">информатике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sz val="18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</si>
  <si>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информатике </t>
    </r>
  </si>
  <si>
    <t xml:space="preserve">Муниципальное общеобразовательное учреждение "Средняя общеобразовательная школа №15" г.Мичуринска Тамбовской области</t>
  </si>
  <si>
    <t xml:space="preserve">№+A39:R39 п/п</t>
  </si>
  <si>
    <t xml:space="preserve">Муниципальное образование (город, район)</t>
  </si>
  <si>
    <t xml:space="preserve">Код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</si>
  <si>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</si>
  <si>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</si>
  <si>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</si>
  <si>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</si>
  <si>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</si>
  <si>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</si>
  <si>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</si>
  <si>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</si>
  <si>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</si>
  <si>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</si>
  <si>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</si>
  <si>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</si>
  <si>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</si>
  <si>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Статус (победитель, призер, участник) </t>
  </si>
  <si>
    <t xml:space="preserve">Ф.И.О. учителя (полностью)</t>
  </si>
  <si>
    <t xml:space="preserve">г. Мичуринск</t>
  </si>
  <si>
    <t xml:space="preserve">sin23720/edu680136/7/722gz</t>
  </si>
  <si>
    <t xml:space="preserve">Кулаков</t>
  </si>
  <si>
    <t xml:space="preserve">Дмитрий</t>
  </si>
  <si>
    <t xml:space="preserve">Михайлович</t>
  </si>
  <si>
    <t xml:space="preserve">м</t>
  </si>
  <si>
    <t xml:space="preserve">Российская Федерация</t>
  </si>
  <si>
    <t xml:space="preserve">участник</t>
  </si>
  <si>
    <t xml:space="preserve">Малькова Светлана Ивановна</t>
  </si>
  <si>
    <t xml:space="preserve">sin23720/edu680136/7/7658v</t>
  </si>
  <si>
    <t xml:space="preserve">Ловцов</t>
  </si>
  <si>
    <t xml:space="preserve">Антон</t>
  </si>
  <si>
    <t xml:space="preserve">Сергеевич</t>
  </si>
  <si>
    <t xml:space="preserve">Чермошенцева Галина Викторовна</t>
  </si>
  <si>
    <t xml:space="preserve">sin23720/edu680136/7/7rr37</t>
  </si>
  <si>
    <t xml:space="preserve">Мишина</t>
  </si>
  <si>
    <t xml:space="preserve">Софья</t>
  </si>
  <si>
    <t xml:space="preserve">Андреевна</t>
  </si>
  <si>
    <t xml:space="preserve">ж</t>
  </si>
  <si>
    <t xml:space="preserve">sin23720/edu680136/7/v3457</t>
  </si>
  <si>
    <t xml:space="preserve">Кожина</t>
  </si>
  <si>
    <t xml:space="preserve">Полина</t>
  </si>
  <si>
    <t xml:space="preserve">Юрьевна</t>
  </si>
  <si>
    <t xml:space="preserve">sin23720/edu680136/7/7zzzg</t>
  </si>
  <si>
    <t xml:space="preserve">Быкова</t>
  </si>
  <si>
    <t xml:space="preserve">Яна</t>
  </si>
  <si>
    <t xml:space="preserve">Алексеевна</t>
  </si>
  <si>
    <t xml:space="preserve">sin23720/edu680136/7/v3525</t>
  </si>
  <si>
    <t xml:space="preserve">Власов</t>
  </si>
  <si>
    <t xml:space="preserve">Кирилл</t>
  </si>
  <si>
    <t xml:space="preserve">Романович</t>
  </si>
  <si>
    <t xml:space="preserve">sin23720/edu680136/7/7gw27</t>
  </si>
  <si>
    <t xml:space="preserve">Рассказов</t>
  </si>
  <si>
    <t xml:space="preserve">Александр</t>
  </si>
  <si>
    <t xml:space="preserve">Алексеевич</t>
  </si>
  <si>
    <t xml:space="preserve">sin23720/edu680136/7/7zz3g</t>
  </si>
  <si>
    <t xml:space="preserve">Яружный</t>
  </si>
  <si>
    <t xml:space="preserve">Егор</t>
  </si>
  <si>
    <t xml:space="preserve">sin23720/edu680136/7/7254v</t>
  </si>
  <si>
    <t xml:space="preserve">Наместников</t>
  </si>
  <si>
    <t xml:space="preserve">Георгий</t>
  </si>
  <si>
    <t xml:space="preserve">sin23820/edu680136/8/v83r5</t>
  </si>
  <si>
    <t xml:space="preserve">Ламонов</t>
  </si>
  <si>
    <t xml:space="preserve">Владислав</t>
  </si>
  <si>
    <t xml:space="preserve">победитель</t>
  </si>
  <si>
    <t xml:space="preserve">sin23820/edu680136/8/v9849</t>
  </si>
  <si>
    <t xml:space="preserve">Сухоруков</t>
  </si>
  <si>
    <t xml:space="preserve">Вадимович</t>
  </si>
  <si>
    <t xml:space="preserve">sin231020/edu680136/10/v85q7</t>
  </si>
  <si>
    <t xml:space="preserve">Лучников</t>
  </si>
  <si>
    <t xml:space="preserve">Илья</t>
  </si>
  <si>
    <t xml:space="preserve">sin231020/edu680136/10/v85r7</t>
  </si>
  <si>
    <t xml:space="preserve">Алтабаев</t>
  </si>
  <si>
    <t xml:space="preserve">Дмитриевич</t>
  </si>
  <si>
    <t xml:space="preserve">sin231020/edu680136/10/v448v</t>
  </si>
  <si>
    <t xml:space="preserve">Ефименко</t>
  </si>
  <si>
    <t xml:space="preserve">Николай</t>
  </si>
  <si>
    <t xml:space="preserve">Евгеньевич</t>
  </si>
  <si>
    <t xml:space="preserve">Бурыкина Ольга Алексеевна</t>
  </si>
  <si>
    <t xml:space="preserve">sin231020/edu680136/10/7r837</t>
  </si>
  <si>
    <t xml:space="preserve">Копылов</t>
  </si>
  <si>
    <t xml:space="preserve">Максим</t>
  </si>
  <si>
    <t xml:space="preserve">sin231020/edu680136/10/v96r7</t>
  </si>
  <si>
    <t xml:space="preserve">Баев</t>
  </si>
  <si>
    <t xml:space="preserve">Артем</t>
  </si>
  <si>
    <t xml:space="preserve">sin231120/edu680136/11/v3w4v</t>
  </si>
  <si>
    <t xml:space="preserve">Кукин</t>
  </si>
  <si>
    <t xml:space="preserve">Иван</t>
  </si>
  <si>
    <t xml:space="preserve">sin231120/edu680136/11/7gz2v</t>
  </si>
  <si>
    <t xml:space="preserve">Труфанов</t>
  </si>
  <si>
    <t xml:space="preserve">Вадим</t>
  </si>
  <si>
    <t xml:space="preserve">Александрович</t>
  </si>
  <si>
    <t xml:space="preserve">sin231120/edu680136/11/76w8v</t>
  </si>
  <si>
    <t xml:space="preserve">Бацких</t>
  </si>
  <si>
    <r>
      <rPr>
        <sz val="18"/>
        <color rgb="FF000000"/>
        <rFont val="Times New Roman"/>
        <family val="1"/>
        <charset val="204"/>
      </rPr>
      <t xml:space="preserve">   Председатель жюри:</t>
    </r>
    <r>
      <rPr>
        <sz val="18"/>
        <color rgb="FFC9211E"/>
        <rFont val="Times New Roman"/>
        <family val="1"/>
        <charset val="204"/>
      </rPr>
      <t xml:space="preserve"> Чермошенцева Г.В.</t>
    </r>
    <r>
      <rPr>
        <sz val="18"/>
        <color rgb="FF000000"/>
        <rFont val="Times New Roman"/>
        <family val="1"/>
        <charset val="204"/>
      </rPr>
      <t xml:space="preserve">_______________  </t>
    </r>
    <r>
      <rPr>
        <i val="true"/>
        <sz val="18"/>
        <color rgb="FFC9211E"/>
        <rFont val="Times New Roman"/>
        <family val="1"/>
        <charset val="204"/>
      </rPr>
      <t xml:space="preserve">(подпись)</t>
    </r>
    <r>
      <rPr>
        <i val="true"/>
        <sz val="18"/>
        <color rgb="FF000000"/>
        <rFont val="Times New Roman"/>
        <family val="1"/>
        <charset val="204"/>
      </rPr>
      <t xml:space="preserve">_____________________</t>
    </r>
  </si>
  <si>
    <r>
      <rPr>
        <sz val="18"/>
        <color rgb="FF000000"/>
        <rFont val="Times New Roman"/>
        <family val="1"/>
        <charset val="204"/>
      </rPr>
      <t xml:space="preserve">    Секретарь жюри: </t>
    </r>
    <r>
      <rPr>
        <sz val="18"/>
        <color rgb="FFC9211E"/>
        <rFont val="Times New Roman"/>
        <family val="1"/>
        <charset val="204"/>
      </rPr>
      <t xml:space="preserve">Бурыкина О.А.</t>
    </r>
    <r>
      <rPr>
        <i val="true"/>
        <sz val="18"/>
        <color rgb="FF000000"/>
        <rFont val="Times New Roman"/>
        <family val="1"/>
        <charset val="204"/>
      </rPr>
      <t xml:space="preserve"> </t>
    </r>
    <r>
      <rPr>
        <sz val="18"/>
        <color rgb="FF000000"/>
        <rFont val="Times New Roman"/>
        <family val="1"/>
        <charset val="204"/>
      </rPr>
      <t xml:space="preserve">_________________</t>
    </r>
    <r>
      <rPr>
        <i val="true"/>
        <sz val="18"/>
        <color rgb="FF000000"/>
        <rFont val="Times New Roman"/>
        <family val="1"/>
        <charset val="204"/>
      </rPr>
      <t xml:space="preserve"> </t>
    </r>
    <r>
      <rPr>
        <i val="true"/>
        <sz val="18"/>
        <color rgb="FFC9211E"/>
        <rFont val="Times New Roman"/>
        <family val="1"/>
        <charset val="204"/>
      </rPr>
      <t xml:space="preserve">(подпись)</t>
    </r>
    <r>
      <rPr>
        <i val="true"/>
        <sz val="18"/>
        <color rgb="FF000000"/>
        <rFont val="Times New Roman"/>
        <family val="1"/>
        <charset val="204"/>
      </rPr>
      <t xml:space="preserve"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</si>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</sst>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8"/>
      <color rgb="FFC9211E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color rgb="FFC9211E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E4FAA1"/>
        <bgColor rgb="FFCCFFCC"/>
      </patternFill>
    </fill>
    <fill>
      <patternFill patternType="solid">
        <fgColor rgb="FFFFD8CE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W62"/>
  <sheetViews>
    <sheetView showFormulas="false" showGridLines="true" showRowColHeaders="true" showZeros="true" rightToLeft="false" tabSelected="true" showOutlineSymbols="true" defaultGridColor="true" view="pageBreakPreview" topLeftCell="A16" colorId="64" zoomScale="73" zoomScaleNormal="73" zoomScalePageLayoutView="73" workbookViewId="0">
      <selection pane="topLeft" activeCell="G13" activeCellId="0" sqref="G13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19.42"/>
    <col collapsed="false" customWidth="true" hidden="false" outlineLevel="0" max="3" min="3" style="1" width="12.86"/>
    <col collapsed="false" customWidth="true" hidden="false" outlineLevel="0" max="4" min="4" style="1" width="20.71"/>
    <col collapsed="false" customWidth="true" hidden="false" outlineLevel="0" max="5" min="5" style="1" width="18.71"/>
    <col collapsed="false" customWidth="true" hidden="false" outlineLevel="0" max="6" min="6" style="1" width="22.57"/>
    <col collapsed="false" customWidth="true" hidden="false" outlineLevel="0" max="8" min="8" style="1" width="15.29"/>
    <col collapsed="false" customWidth="true" hidden="false" outlineLevel="0" max="9" min="9" style="1" width="17.86"/>
    <col collapsed="false" customWidth="true" hidden="false" outlineLevel="0" max="10" min="10" style="1" width="53.86"/>
    <col collapsed="false" customWidth="true" hidden="false" outlineLevel="0" max="11" min="11" style="1" width="8.57"/>
    <col collapsed="false" customWidth="true" hidden="false" outlineLevel="0" max="12" min="12" style="1" width="7.16"/>
    <col collapsed="false" customWidth="true" hidden="false" outlineLevel="0" max="13" min="13" style="1" width="6.14"/>
    <col collapsed="false" customWidth="true" hidden="false" outlineLevel="0" max="14" min="14" style="1" width="11.29"/>
    <col collapsed="false" customWidth="true" hidden="false" outlineLevel="0" max="16" min="15" style="1" width="6.14"/>
    <col collapsed="false" customWidth="true" hidden="false" outlineLevel="0" max="17" min="17" style="1" width="14.67"/>
    <col collapsed="false" customWidth="true" hidden="false" outlineLevel="0" max="18" min="18" style="1" width="15.43"/>
    <col collapsed="false" customWidth="true" hidden="false" outlineLevel="0" max="20" min="19" style="1" width="13.57"/>
    <col collapsed="false" customWidth="true" hidden="false" outlineLevel="0" max="21" min="21" style="1" width="15.29"/>
    <col collapsed="false" customWidth="true" hidden="false" outlineLevel="0" max="22" min="22" style="1" width="16.43"/>
    <col collapsed="false" customWidth="true" hidden="false" outlineLevel="0" max="23" min="23" style="1" width="20.14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22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customFormat="false" ht="22.05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3" t="s">
        <v>3</v>
      </c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</row>
    <row r="5" customFormat="false" ht="23.2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customFormat="false" ht="23.25" hidden="false" customHeight="false" outlineLevel="0" collapsed="false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customFormat="false" ht="23.25" hidden="false" customHeight="false" outlineLevel="0" collapsed="false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customFormat="false" ht="23.25" hidden="false" customHeight="false" outlineLevel="0" collapsed="false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customFormat="false" ht="23.25" hidden="false" customHeight="false" outlineLevel="0" collapsed="false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customFormat="false" ht="23.25" hidden="false" customHeight="false" outlineLevel="0" collapsed="false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customFormat="false" ht="23.25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customFormat="false" ht="23.25" hidden="false" customHeight="true" outlineLevel="0" collapsed="false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customFormat="false" ht="23.25" hidden="false" customHeight="false" outlineLevel="0" collapsed="false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customFormat="false" ht="23.25" hidden="false" customHeight="false" outlineLevel="0" collapsed="false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customFormat="false" ht="23.2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customFormat="false" ht="22.5" hidden="false" customHeight="false" outlineLevel="0" collapsed="false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customFormat="false" ht="23.25" hidden="false" customHeight="false" outlineLevel="0" collapsed="false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customFormat="false" ht="23.25" hidden="false" customHeight="false" outlineLevel="0" collapsed="false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customFormat="false" ht="23.25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customFormat="false" ht="22.5" hidden="false" customHeight="false" outlineLevel="0" collapsed="false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customFormat="false" ht="23.25" hidden="false" customHeight="false" outlineLevel="0" collapsed="false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customFormat="false" ht="23.25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="5" customFormat="true" ht="23.25" hidden="false" customHeight="false" outlineLevel="0" collapsed="false">
      <c r="A23" s="5" t="s">
        <v>16</v>
      </c>
    </row>
    <row r="24" s="5" customFormat="true" ht="23.25" hidden="false" customHeight="false" outlineLevel="0" collapsed="false">
      <c r="A24" s="5" t="s">
        <v>17</v>
      </c>
    </row>
    <row r="25" s="5" customFormat="true" ht="20.4" hidden="false" customHeight="false" outlineLevel="0" collapsed="false">
      <c r="A25" s="5" t="s">
        <v>18</v>
      </c>
    </row>
    <row r="26" customFormat="false" ht="23.25" hidden="false" customHeight="fals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="5" customFormat="true" ht="23.25" hidden="false" customHeight="false" outlineLevel="0" collapsed="false">
      <c r="A27" s="5" t="s">
        <v>19</v>
      </c>
    </row>
    <row r="28" s="5" customFormat="true" ht="23.25" hidden="false" customHeight="false" outlineLevel="0" collapsed="false"/>
    <row r="29" customFormat="false" ht="23.2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customFormat="false" ht="23.25" hidden="false" customHeight="false" outlineLevel="0" collapsed="false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customFormat="false" ht="22.5" hidden="false" customHeight="false" outlineLevel="0" collapsed="fals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customFormat="false" ht="22.5" hidden="false" customHeight="false" outlineLevel="0" collapsed="fals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customFormat="false" ht="22.5" hidden="false" customHeight="false" outlineLevel="0" collapsed="false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customFormat="false" ht="23.25" hidden="false" customHeight="false" outlineLevel="0" collapsed="false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customFormat="false" ht="22.5" hidden="false" customHeight="false" outlineLevel="0" collapsed="fals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customFormat="false" ht="22.5" hidden="false" customHeight="true" outlineLevel="0" collapsed="false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customFormat="false" ht="23.25" hidden="false" customHeight="true" outlineLevel="0" collapsed="false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customFormat="false" ht="15.75" hidden="false" customHeight="false" outlineLevel="0" collapsed="false"/>
    <row r="39" customFormat="false" ht="96" hidden="false" customHeight="true" outlineLevel="0" collapsed="false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customFormat="false" ht="62.35" hidden="false" customHeight="false" outlineLevel="0" collapsed="false">
      <c r="A40" s="15" t="n">
        <v>1</v>
      </c>
      <c r="B40" s="16" t="s">
        <v>43</v>
      </c>
      <c r="C40" s="15" t="s">
        <v>44</v>
      </c>
      <c r="D40" s="17" t="s">
        <v>45</v>
      </c>
      <c r="E40" s="18" t="s">
        <v>46</v>
      </c>
      <c r="F40" s="15" t="s">
        <v>47</v>
      </c>
      <c r="G40" s="15" t="s">
        <v>48</v>
      </c>
      <c r="H40" s="19" t="n">
        <v>40527</v>
      </c>
      <c r="I40" s="15" t="s">
        <v>49</v>
      </c>
      <c r="J40" s="15" t="s">
        <v>24</v>
      </c>
      <c r="K40" s="15" t="n">
        <v>7</v>
      </c>
      <c r="L40" s="20" t="n">
        <v>216</v>
      </c>
      <c r="M40" s="21" t="n">
        <v>500</v>
      </c>
      <c r="N40" s="22" t="n">
        <f aca="false">L40/M40</f>
        <v>0.432</v>
      </c>
      <c r="O40" s="23"/>
      <c r="P40" s="23" t="n">
        <f aca="false">SUM(L40,O40)</f>
        <v>216</v>
      </c>
      <c r="Q40" s="24" t="s">
        <v>50</v>
      </c>
      <c r="R40" s="15" t="s">
        <v>51</v>
      </c>
    </row>
    <row r="41" customFormat="false" ht="62.35" hidden="false" customHeight="false" outlineLevel="0" collapsed="false">
      <c r="A41" s="15" t="n">
        <v>2</v>
      </c>
      <c r="B41" s="16" t="s">
        <v>43</v>
      </c>
      <c r="C41" s="15" t="s">
        <v>52</v>
      </c>
      <c r="D41" s="17" t="s">
        <v>53</v>
      </c>
      <c r="E41" s="18" t="s">
        <v>54</v>
      </c>
      <c r="F41" s="15" t="s">
        <v>55</v>
      </c>
      <c r="G41" s="15" t="s">
        <v>48</v>
      </c>
      <c r="H41" s="19" t="n">
        <v>40370</v>
      </c>
      <c r="I41" s="15" t="s">
        <v>49</v>
      </c>
      <c r="J41" s="15" t="s">
        <v>24</v>
      </c>
      <c r="K41" s="15" t="n">
        <v>7</v>
      </c>
      <c r="L41" s="20" t="n">
        <v>216</v>
      </c>
      <c r="M41" s="21" t="n">
        <v>500</v>
      </c>
      <c r="N41" s="22" t="n">
        <f aca="false">L41/M41</f>
        <v>0.432</v>
      </c>
      <c r="O41" s="23"/>
      <c r="P41" s="23" t="n">
        <f aca="false">SUM(L41,O41)</f>
        <v>216</v>
      </c>
      <c r="Q41" s="24" t="s">
        <v>50</v>
      </c>
      <c r="R41" s="15" t="s">
        <v>56</v>
      </c>
    </row>
    <row r="42" customFormat="false" ht="62.35" hidden="false" customHeight="false" outlineLevel="0" collapsed="false">
      <c r="A42" s="15" t="n">
        <v>3</v>
      </c>
      <c r="B42" s="16" t="s">
        <v>43</v>
      </c>
      <c r="C42" s="15" t="s">
        <v>57</v>
      </c>
      <c r="D42" s="17" t="s">
        <v>58</v>
      </c>
      <c r="E42" s="18" t="s">
        <v>59</v>
      </c>
      <c r="F42" s="15" t="s">
        <v>60</v>
      </c>
      <c r="G42" s="15" t="s">
        <v>61</v>
      </c>
      <c r="H42" s="19" t="n">
        <v>40250</v>
      </c>
      <c r="I42" s="15" t="s">
        <v>49</v>
      </c>
      <c r="J42" s="15" t="s">
        <v>24</v>
      </c>
      <c r="K42" s="15" t="n">
        <v>7</v>
      </c>
      <c r="L42" s="20" t="n">
        <v>196</v>
      </c>
      <c r="M42" s="21" t="n">
        <v>500</v>
      </c>
      <c r="N42" s="22" t="n">
        <f aca="false">L42/M42</f>
        <v>0.392</v>
      </c>
      <c r="O42" s="23"/>
      <c r="P42" s="23" t="n">
        <f aca="false">SUM(L42,O42)</f>
        <v>196</v>
      </c>
      <c r="Q42" s="24" t="s">
        <v>50</v>
      </c>
      <c r="R42" s="15" t="s">
        <v>51</v>
      </c>
    </row>
    <row r="43" customFormat="false" ht="62.35" hidden="false" customHeight="false" outlineLevel="0" collapsed="false">
      <c r="A43" s="15" t="n">
        <v>4</v>
      </c>
      <c r="B43" s="16" t="s">
        <v>43</v>
      </c>
      <c r="C43" s="15" t="s">
        <v>62</v>
      </c>
      <c r="D43" s="17" t="s">
        <v>63</v>
      </c>
      <c r="E43" s="18" t="s">
        <v>64</v>
      </c>
      <c r="F43" s="15" t="s">
        <v>65</v>
      </c>
      <c r="G43" s="15" t="s">
        <v>61</v>
      </c>
      <c r="H43" s="19" t="n">
        <v>40528</v>
      </c>
      <c r="I43" s="15" t="s">
        <v>49</v>
      </c>
      <c r="J43" s="15" t="s">
        <v>24</v>
      </c>
      <c r="K43" s="15" t="n">
        <v>7</v>
      </c>
      <c r="L43" s="20" t="n">
        <v>186</v>
      </c>
      <c r="M43" s="21" t="n">
        <v>500</v>
      </c>
      <c r="N43" s="22" t="n">
        <f aca="false">L43/M43</f>
        <v>0.372</v>
      </c>
      <c r="O43" s="23"/>
      <c r="P43" s="23" t="n">
        <f aca="false">SUM(L43,O43)</f>
        <v>186</v>
      </c>
      <c r="Q43" s="24" t="s">
        <v>50</v>
      </c>
      <c r="R43" s="15" t="s">
        <v>51</v>
      </c>
    </row>
    <row r="44" customFormat="false" ht="62.35" hidden="false" customHeight="false" outlineLevel="0" collapsed="false">
      <c r="A44" s="15" t="n">
        <v>5</v>
      </c>
      <c r="B44" s="16" t="s">
        <v>43</v>
      </c>
      <c r="C44" s="15" t="s">
        <v>66</v>
      </c>
      <c r="D44" s="17" t="s">
        <v>67</v>
      </c>
      <c r="E44" s="18" t="s">
        <v>68</v>
      </c>
      <c r="F44" s="15" t="s">
        <v>69</v>
      </c>
      <c r="G44" s="15" t="s">
        <v>61</v>
      </c>
      <c r="H44" s="19" t="n">
        <v>40164</v>
      </c>
      <c r="I44" s="15" t="s">
        <v>49</v>
      </c>
      <c r="J44" s="15" t="s">
        <v>24</v>
      </c>
      <c r="K44" s="15" t="n">
        <v>7</v>
      </c>
      <c r="L44" s="20" t="n">
        <v>156</v>
      </c>
      <c r="M44" s="21" t="n">
        <v>500</v>
      </c>
      <c r="N44" s="22" t="n">
        <f aca="false">L44/M44</f>
        <v>0.312</v>
      </c>
      <c r="O44" s="23"/>
      <c r="P44" s="23" t="n">
        <f aca="false">SUM(L44,O44)</f>
        <v>156</v>
      </c>
      <c r="Q44" s="24" t="s">
        <v>50</v>
      </c>
      <c r="R44" s="15" t="s">
        <v>51</v>
      </c>
    </row>
    <row r="45" customFormat="false" ht="62.35" hidden="false" customHeight="false" outlineLevel="0" collapsed="false">
      <c r="A45" s="15" t="n">
        <v>6</v>
      </c>
      <c r="B45" s="16" t="s">
        <v>43</v>
      </c>
      <c r="C45" s="15" t="s">
        <v>70</v>
      </c>
      <c r="D45" s="17" t="s">
        <v>71</v>
      </c>
      <c r="E45" s="18" t="s">
        <v>72</v>
      </c>
      <c r="F45" s="15" t="s">
        <v>73</v>
      </c>
      <c r="G45" s="15" t="s">
        <v>48</v>
      </c>
      <c r="H45" s="19" t="n">
        <v>40281</v>
      </c>
      <c r="I45" s="15" t="s">
        <v>49</v>
      </c>
      <c r="J45" s="15" t="s">
        <v>24</v>
      </c>
      <c r="K45" s="15" t="n">
        <v>7</v>
      </c>
      <c r="L45" s="20" t="n">
        <v>116</v>
      </c>
      <c r="M45" s="21" t="n">
        <v>500</v>
      </c>
      <c r="N45" s="22" t="n">
        <f aca="false">L45/M45</f>
        <v>0.232</v>
      </c>
      <c r="O45" s="23"/>
      <c r="P45" s="23" t="n">
        <f aca="false">SUM(L45,O45)</f>
        <v>116</v>
      </c>
      <c r="Q45" s="24" t="s">
        <v>50</v>
      </c>
      <c r="R45" s="15" t="s">
        <v>56</v>
      </c>
    </row>
    <row r="46" customFormat="false" ht="62.35" hidden="false" customHeight="false" outlineLevel="0" collapsed="false">
      <c r="A46" s="15" t="n">
        <v>7</v>
      </c>
      <c r="B46" s="16" t="s">
        <v>43</v>
      </c>
      <c r="C46" s="15" t="s">
        <v>74</v>
      </c>
      <c r="D46" s="17" t="s">
        <v>75</v>
      </c>
      <c r="E46" s="18" t="s">
        <v>76</v>
      </c>
      <c r="F46" s="15" t="s">
        <v>77</v>
      </c>
      <c r="G46" s="15" t="s">
        <v>48</v>
      </c>
      <c r="H46" s="19" t="n">
        <v>40445</v>
      </c>
      <c r="I46" s="15" t="s">
        <v>49</v>
      </c>
      <c r="J46" s="15" t="s">
        <v>24</v>
      </c>
      <c r="K46" s="15" t="n">
        <v>7</v>
      </c>
      <c r="L46" s="20" t="n">
        <v>82</v>
      </c>
      <c r="M46" s="21" t="n">
        <v>500</v>
      </c>
      <c r="N46" s="22" t="n">
        <f aca="false">L46/M46</f>
        <v>0.164</v>
      </c>
      <c r="O46" s="23"/>
      <c r="P46" s="23" t="n">
        <f aca="false">SUM(L46,O46)</f>
        <v>82</v>
      </c>
      <c r="Q46" s="24" t="s">
        <v>50</v>
      </c>
      <c r="R46" s="15" t="s">
        <v>56</v>
      </c>
    </row>
    <row r="47" customFormat="false" ht="62.35" hidden="false" customHeight="false" outlineLevel="0" collapsed="false">
      <c r="A47" s="15" t="n">
        <v>8</v>
      </c>
      <c r="B47" s="16" t="s">
        <v>43</v>
      </c>
      <c r="C47" s="15" t="s">
        <v>78</v>
      </c>
      <c r="D47" s="17" t="s">
        <v>79</v>
      </c>
      <c r="E47" s="18" t="s">
        <v>80</v>
      </c>
      <c r="F47" s="15" t="s">
        <v>55</v>
      </c>
      <c r="G47" s="15" t="s">
        <v>48</v>
      </c>
      <c r="H47" s="19" t="n">
        <v>40442</v>
      </c>
      <c r="I47" s="15" t="s">
        <v>49</v>
      </c>
      <c r="J47" s="15" t="s">
        <v>24</v>
      </c>
      <c r="K47" s="15" t="n">
        <v>7</v>
      </c>
      <c r="L47" s="20" t="n">
        <v>45</v>
      </c>
      <c r="M47" s="21" t="n">
        <v>500</v>
      </c>
      <c r="N47" s="22" t="n">
        <f aca="false">L47/M47</f>
        <v>0.09</v>
      </c>
      <c r="O47" s="23"/>
      <c r="P47" s="23" t="n">
        <f aca="false">SUM(L47,O47)</f>
        <v>45</v>
      </c>
      <c r="Q47" s="24" t="s">
        <v>50</v>
      </c>
      <c r="R47" s="15" t="s">
        <v>56</v>
      </c>
    </row>
    <row r="48" customFormat="false" ht="62.35" hidden="false" customHeight="false" outlineLevel="0" collapsed="false">
      <c r="A48" s="15" t="n">
        <v>9</v>
      </c>
      <c r="B48" s="16" t="s">
        <v>43</v>
      </c>
      <c r="C48" s="15" t="s">
        <v>81</v>
      </c>
      <c r="D48" s="17" t="s">
        <v>82</v>
      </c>
      <c r="E48" s="18" t="s">
        <v>83</v>
      </c>
      <c r="F48" s="15" t="s">
        <v>55</v>
      </c>
      <c r="G48" s="15" t="s">
        <v>48</v>
      </c>
      <c r="H48" s="19" t="n">
        <v>40204</v>
      </c>
      <c r="I48" s="15" t="s">
        <v>49</v>
      </c>
      <c r="J48" s="15" t="s">
        <v>24</v>
      </c>
      <c r="K48" s="15" t="n">
        <v>7</v>
      </c>
      <c r="L48" s="20" t="n">
        <v>20</v>
      </c>
      <c r="M48" s="21" t="n">
        <v>500</v>
      </c>
      <c r="N48" s="22" t="n">
        <f aca="false">L48/M48</f>
        <v>0.04</v>
      </c>
      <c r="O48" s="23"/>
      <c r="P48" s="23" t="n">
        <f aca="false">SUM(L48,O48)</f>
        <v>20</v>
      </c>
      <c r="Q48" s="24" t="s">
        <v>50</v>
      </c>
      <c r="R48" s="15" t="s">
        <v>56</v>
      </c>
    </row>
    <row r="49" customFormat="false" ht="62.35" hidden="false" customHeight="false" outlineLevel="0" collapsed="false">
      <c r="A49" s="15" t="n">
        <v>10</v>
      </c>
      <c r="B49" s="16" t="s">
        <v>43</v>
      </c>
      <c r="C49" s="15" t="s">
        <v>84</v>
      </c>
      <c r="D49" s="17" t="s">
        <v>85</v>
      </c>
      <c r="E49" s="18" t="s">
        <v>86</v>
      </c>
      <c r="F49" s="15" t="s">
        <v>73</v>
      </c>
      <c r="G49" s="15" t="s">
        <v>48</v>
      </c>
      <c r="H49" s="19" t="n">
        <v>40085</v>
      </c>
      <c r="I49" s="15" t="s">
        <v>49</v>
      </c>
      <c r="J49" s="15" t="s">
        <v>24</v>
      </c>
      <c r="K49" s="15" t="n">
        <v>8</v>
      </c>
      <c r="L49" s="20" t="n">
        <v>266</v>
      </c>
      <c r="M49" s="21" t="n">
        <v>500</v>
      </c>
      <c r="N49" s="22" t="n">
        <f aca="false">L49/M49</f>
        <v>0.532</v>
      </c>
      <c r="O49" s="23"/>
      <c r="P49" s="23" t="n">
        <f aca="false">SUM(L49,O49)</f>
        <v>266</v>
      </c>
      <c r="Q49" s="24" t="s">
        <v>87</v>
      </c>
      <c r="R49" s="15" t="s">
        <v>56</v>
      </c>
    </row>
    <row r="50" customFormat="false" ht="62.35" hidden="false" customHeight="false" outlineLevel="0" collapsed="false">
      <c r="A50" s="15" t="n">
        <v>11</v>
      </c>
      <c r="B50" s="16" t="s">
        <v>43</v>
      </c>
      <c r="C50" s="15" t="s">
        <v>88</v>
      </c>
      <c r="D50" s="17" t="s">
        <v>89</v>
      </c>
      <c r="E50" s="18" t="s">
        <v>46</v>
      </c>
      <c r="F50" s="15" t="s">
        <v>90</v>
      </c>
      <c r="G50" s="15" t="s">
        <v>48</v>
      </c>
      <c r="H50" s="19" t="n">
        <v>40016</v>
      </c>
      <c r="I50" s="15" t="s">
        <v>49</v>
      </c>
      <c r="J50" s="15" t="s">
        <v>24</v>
      </c>
      <c r="K50" s="15" t="n">
        <v>8</v>
      </c>
      <c r="L50" s="20" t="n">
        <v>176</v>
      </c>
      <c r="M50" s="21" t="n">
        <v>500</v>
      </c>
      <c r="N50" s="22" t="n">
        <f aca="false">L50/M50</f>
        <v>0.352</v>
      </c>
      <c r="O50" s="23"/>
      <c r="P50" s="23" t="n">
        <f aca="false">SUM(L50,O50)</f>
        <v>176</v>
      </c>
      <c r="Q50" s="24" t="s">
        <v>50</v>
      </c>
      <c r="R50" s="15" t="s">
        <v>56</v>
      </c>
    </row>
    <row r="51" customFormat="false" ht="62.35" hidden="false" customHeight="false" outlineLevel="0" collapsed="false">
      <c r="A51" s="15" t="n">
        <v>12</v>
      </c>
      <c r="B51" s="16" t="s">
        <v>43</v>
      </c>
      <c r="C51" s="15" t="s">
        <v>91</v>
      </c>
      <c r="D51" s="17" t="s">
        <v>92</v>
      </c>
      <c r="E51" s="18" t="s">
        <v>93</v>
      </c>
      <c r="F51" s="15" t="s">
        <v>90</v>
      </c>
      <c r="G51" s="15" t="s">
        <v>48</v>
      </c>
      <c r="H51" s="19" t="n">
        <v>39146</v>
      </c>
      <c r="I51" s="15" t="s">
        <v>49</v>
      </c>
      <c r="J51" s="15" t="s">
        <v>24</v>
      </c>
      <c r="K51" s="15" t="n">
        <v>10</v>
      </c>
      <c r="L51" s="20" t="n">
        <v>200</v>
      </c>
      <c r="M51" s="21" t="n">
        <v>500</v>
      </c>
      <c r="N51" s="22" t="n">
        <f aca="false">L51/M51</f>
        <v>0.4</v>
      </c>
      <c r="O51" s="23"/>
      <c r="P51" s="23" t="n">
        <f aca="false">SUM(L51,O51)</f>
        <v>200</v>
      </c>
      <c r="Q51" s="24" t="s">
        <v>50</v>
      </c>
      <c r="R51" s="15" t="s">
        <v>56</v>
      </c>
    </row>
    <row r="52" customFormat="false" ht="62.35" hidden="false" customHeight="false" outlineLevel="0" collapsed="false">
      <c r="A52" s="15" t="n">
        <v>13</v>
      </c>
      <c r="B52" s="16" t="s">
        <v>43</v>
      </c>
      <c r="C52" s="15" t="s">
        <v>94</v>
      </c>
      <c r="D52" s="17" t="s">
        <v>95</v>
      </c>
      <c r="E52" s="18" t="s">
        <v>46</v>
      </c>
      <c r="F52" s="15" t="s">
        <v>96</v>
      </c>
      <c r="G52" s="15" t="s">
        <v>48</v>
      </c>
      <c r="H52" s="19" t="n">
        <v>39430</v>
      </c>
      <c r="I52" s="15" t="s">
        <v>49</v>
      </c>
      <c r="J52" s="15" t="s">
        <v>24</v>
      </c>
      <c r="K52" s="15" t="n">
        <v>10</v>
      </c>
      <c r="L52" s="20" t="n">
        <v>165</v>
      </c>
      <c r="M52" s="21" t="n">
        <v>500</v>
      </c>
      <c r="N52" s="22" t="n">
        <f aca="false">L52/M52</f>
        <v>0.33</v>
      </c>
      <c r="O52" s="23"/>
      <c r="P52" s="23" t="n">
        <f aca="false">SUM(L52,O52)</f>
        <v>165</v>
      </c>
      <c r="Q52" s="24" t="s">
        <v>50</v>
      </c>
      <c r="R52" s="15" t="s">
        <v>56</v>
      </c>
    </row>
    <row r="53" customFormat="false" ht="62.35" hidden="false" customHeight="false" outlineLevel="0" collapsed="false">
      <c r="A53" s="15" t="n">
        <v>14</v>
      </c>
      <c r="B53" s="16" t="s">
        <v>43</v>
      </c>
      <c r="C53" s="15" t="s">
        <v>97</v>
      </c>
      <c r="D53" s="17" t="s">
        <v>98</v>
      </c>
      <c r="E53" s="18" t="s">
        <v>99</v>
      </c>
      <c r="F53" s="15" t="s">
        <v>100</v>
      </c>
      <c r="G53" s="15" t="s">
        <v>48</v>
      </c>
      <c r="H53" s="19" t="n">
        <v>39188</v>
      </c>
      <c r="I53" s="15" t="s">
        <v>49</v>
      </c>
      <c r="J53" s="15" t="s">
        <v>24</v>
      </c>
      <c r="K53" s="15" t="n">
        <v>10</v>
      </c>
      <c r="L53" s="20" t="n">
        <v>105</v>
      </c>
      <c r="M53" s="21" t="n">
        <v>500</v>
      </c>
      <c r="N53" s="22" t="n">
        <f aca="false">L53/M53</f>
        <v>0.21</v>
      </c>
      <c r="O53" s="23"/>
      <c r="P53" s="23" t="n">
        <f aca="false">SUM(L53,O53)</f>
        <v>105</v>
      </c>
      <c r="Q53" s="24" t="s">
        <v>50</v>
      </c>
      <c r="R53" s="15" t="s">
        <v>101</v>
      </c>
    </row>
    <row r="54" customFormat="false" ht="62.35" hidden="false" customHeight="false" outlineLevel="0" collapsed="false">
      <c r="A54" s="15" t="n">
        <v>15</v>
      </c>
      <c r="B54" s="16" t="s">
        <v>43</v>
      </c>
      <c r="C54" s="15" t="s">
        <v>102</v>
      </c>
      <c r="D54" s="17" t="s">
        <v>103</v>
      </c>
      <c r="E54" s="18" t="s">
        <v>104</v>
      </c>
      <c r="F54" s="15" t="s">
        <v>96</v>
      </c>
      <c r="G54" s="15" t="s">
        <v>48</v>
      </c>
      <c r="H54" s="19" t="n">
        <v>39240</v>
      </c>
      <c r="I54" s="15" t="s">
        <v>49</v>
      </c>
      <c r="J54" s="15" t="s">
        <v>24</v>
      </c>
      <c r="K54" s="15" t="n">
        <v>10</v>
      </c>
      <c r="L54" s="20" t="n">
        <v>60</v>
      </c>
      <c r="M54" s="21" t="n">
        <v>500</v>
      </c>
      <c r="N54" s="22" t="n">
        <f aca="false">L54/M54</f>
        <v>0.12</v>
      </c>
      <c r="O54" s="23"/>
      <c r="P54" s="23" t="n">
        <f aca="false">SUM(L54,O54)</f>
        <v>60</v>
      </c>
      <c r="Q54" s="24" t="s">
        <v>50</v>
      </c>
      <c r="R54" s="15" t="s">
        <v>56</v>
      </c>
    </row>
    <row r="55" customFormat="false" ht="62.35" hidden="false" customHeight="false" outlineLevel="0" collapsed="false">
      <c r="A55" s="15" t="n">
        <v>16</v>
      </c>
      <c r="B55" s="16" t="s">
        <v>43</v>
      </c>
      <c r="C55" s="15" t="s">
        <v>105</v>
      </c>
      <c r="D55" s="17" t="s">
        <v>106</v>
      </c>
      <c r="E55" s="18" t="s">
        <v>107</v>
      </c>
      <c r="F55" s="15" t="s">
        <v>96</v>
      </c>
      <c r="G55" s="15" t="s">
        <v>48</v>
      </c>
      <c r="H55" s="19" t="n">
        <v>39331</v>
      </c>
      <c r="I55" s="15" t="s">
        <v>49</v>
      </c>
      <c r="J55" s="15" t="s">
        <v>24</v>
      </c>
      <c r="K55" s="15" t="n">
        <v>10</v>
      </c>
      <c r="L55" s="20" t="n">
        <v>45</v>
      </c>
      <c r="M55" s="21" t="n">
        <v>500</v>
      </c>
      <c r="N55" s="22" t="n">
        <f aca="false">L55/M55</f>
        <v>0.09</v>
      </c>
      <c r="O55" s="23"/>
      <c r="P55" s="23" t="n">
        <f aca="false">SUM(L55,O55)</f>
        <v>45</v>
      </c>
      <c r="Q55" s="24" t="s">
        <v>50</v>
      </c>
      <c r="R55" s="15" t="s">
        <v>101</v>
      </c>
    </row>
    <row r="56" customFormat="false" ht="62.35" hidden="false" customHeight="false" outlineLevel="0" collapsed="false">
      <c r="A56" s="15" t="n">
        <v>17</v>
      </c>
      <c r="B56" s="16" t="s">
        <v>43</v>
      </c>
      <c r="C56" s="15" t="s">
        <v>108</v>
      </c>
      <c r="D56" s="17" t="s">
        <v>109</v>
      </c>
      <c r="E56" s="18" t="s">
        <v>110</v>
      </c>
      <c r="F56" s="15" t="s">
        <v>77</v>
      </c>
      <c r="G56" s="15" t="s">
        <v>48</v>
      </c>
      <c r="H56" s="19" t="n">
        <v>38718</v>
      </c>
      <c r="I56" s="15" t="s">
        <v>49</v>
      </c>
      <c r="J56" s="15" t="s">
        <v>24</v>
      </c>
      <c r="K56" s="15" t="n">
        <v>11</v>
      </c>
      <c r="L56" s="20" t="n">
        <v>166</v>
      </c>
      <c r="M56" s="21" t="n">
        <v>500</v>
      </c>
      <c r="N56" s="22" t="n">
        <f aca="false">L56/M56</f>
        <v>0.332</v>
      </c>
      <c r="O56" s="23"/>
      <c r="P56" s="23" t="n">
        <f aca="false">SUM(L56,O56)</f>
        <v>166</v>
      </c>
      <c r="Q56" s="24" t="s">
        <v>50</v>
      </c>
      <c r="R56" s="15" t="s">
        <v>56</v>
      </c>
    </row>
    <row r="57" customFormat="false" ht="62.35" hidden="false" customHeight="false" outlineLevel="0" collapsed="false">
      <c r="A57" s="15" t="n">
        <v>18</v>
      </c>
      <c r="B57" s="16" t="s">
        <v>43</v>
      </c>
      <c r="C57" s="15" t="s">
        <v>111</v>
      </c>
      <c r="D57" s="17" t="s">
        <v>112</v>
      </c>
      <c r="E57" s="18" t="s">
        <v>113</v>
      </c>
      <c r="F57" s="15" t="s">
        <v>114</v>
      </c>
      <c r="G57" s="15" t="s">
        <v>48</v>
      </c>
      <c r="H57" s="19" t="n">
        <v>38976</v>
      </c>
      <c r="I57" s="15" t="s">
        <v>49</v>
      </c>
      <c r="J57" s="15" t="s">
        <v>24</v>
      </c>
      <c r="K57" s="15" t="n">
        <v>11</v>
      </c>
      <c r="L57" s="20" t="n">
        <v>152</v>
      </c>
      <c r="M57" s="21" t="n">
        <v>500</v>
      </c>
      <c r="N57" s="22" t="n">
        <f aca="false">L57/M57</f>
        <v>0.304</v>
      </c>
      <c r="O57" s="23"/>
      <c r="P57" s="23" t="n">
        <f aca="false">SUM(L57,O57)</f>
        <v>152</v>
      </c>
      <c r="Q57" s="24" t="s">
        <v>50</v>
      </c>
      <c r="R57" s="15" t="s">
        <v>56</v>
      </c>
    </row>
    <row r="58" customFormat="false" ht="62.35" hidden="false" customHeight="false" outlineLevel="0" collapsed="false">
      <c r="A58" s="15" t="n">
        <v>19</v>
      </c>
      <c r="B58" s="16" t="s">
        <v>43</v>
      </c>
      <c r="C58" s="15" t="s">
        <v>115</v>
      </c>
      <c r="D58" s="17" t="s">
        <v>116</v>
      </c>
      <c r="E58" s="18" t="s">
        <v>83</v>
      </c>
      <c r="F58" s="15" t="s">
        <v>96</v>
      </c>
      <c r="G58" s="15" t="s">
        <v>48</v>
      </c>
      <c r="H58" s="19" t="n">
        <v>38843</v>
      </c>
      <c r="I58" s="15" t="s">
        <v>49</v>
      </c>
      <c r="J58" s="15" t="s">
        <v>24</v>
      </c>
      <c r="K58" s="15" t="n">
        <v>11</v>
      </c>
      <c r="L58" s="20" t="n">
        <v>107</v>
      </c>
      <c r="M58" s="21" t="n">
        <v>500</v>
      </c>
      <c r="N58" s="22" t="n">
        <f aca="false">L58/M58</f>
        <v>0.214</v>
      </c>
      <c r="O58" s="23"/>
      <c r="P58" s="23" t="n">
        <f aca="false">SUM(L58,O58)</f>
        <v>107</v>
      </c>
      <c r="Q58" s="24" t="s">
        <v>50</v>
      </c>
      <c r="R58" s="15" t="s">
        <v>101</v>
      </c>
    </row>
    <row r="59" customFormat="false" ht="50.25" hidden="false" customHeight="true" outlineLevel="0" collapsed="false">
      <c r="A59" s="6" t="s">
        <v>117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customFormat="false" ht="45.75" hidden="false" customHeight="true" outlineLevel="0" collapsed="false">
      <c r="A60" s="6" t="s">
        <v>118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customFormat="false" ht="50.25" hidden="false" customHeight="true" outlineLevel="0" collapsed="false">
      <c r="A61" s="6" t="s">
        <v>119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customFormat="false" ht="50.25" hidden="false" customHeight="true" outlineLevel="0" collapsed="false">
      <c r="A62" s="6" t="s">
        <v>119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</sheetData>
  <autoFilter ref="A39:W62"/>
  <mergeCells count="19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33:W33"/>
    <mergeCell ref="A34:W34"/>
    <mergeCell ref="A36:W36"/>
    <mergeCell ref="A37:W37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5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2023-09-20T13:27:33Z</dcterms:created>
  <dc:creator>МБОУ СОШ15</dc:creator>
  <dc:description/>
  <dc:language>ru-RU</dc:language>
  <cp:lastModifiedBy/>
  <dcterms:modified xsi:type="dcterms:W3CDTF">2023-11-22T11:47:11Z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