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'Лист1'!$A$1:$N$61</definedName>
    <definedName name="_xlnm._FilterDatabase" localSheetId="0" hidden="1">'Лист1'!$A$37:$N$61</definedName>
    <definedName name="Excel_BuiltIn_Print_Area" localSheetId="0">'Лист1'!$A$1:$N$61</definedName>
    <definedName name="Excel_BuiltIn__FilterDatabase" localSheetId="0">'Лист1'!$A$37:$N$49</definedName>
  </definedNames>
  <calcPr fullCalcOnLoad="1"/>
</workbook>
</file>

<file path=xl/sharedStrings.xml><?xml version="1.0" encoding="utf-8"?>
<sst xmlns="http://schemas.openxmlformats.org/spreadsheetml/2006/main" count="95" uniqueCount="61">
  <si>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</si>
  <si>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</si>
  <si>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</si>
  <si>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t>от 28.09.2023</t>
  </si>
  <si>
    <t>Место проведения: МБОУ СОШ №17 "Юнармеец"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</si>
  <si>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28.09.2023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</si>
  <si>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- 18   , 8 класс -  11   , 9 класс - 7 .</t>
    </r>
  </si>
  <si>
    <t>На заседании присутствовали 5 членов жюри.</t>
  </si>
  <si>
    <t>Председатель жюри: Бабанин Михаил Евгеньевич</t>
  </si>
  <si>
    <t>Секретарь жюри: Шевырева Валентина Борисовна</t>
  </si>
  <si>
    <t>Члены жюри: Блохина Екатерина Николаевна, Журавлева Лилия Анатольевна, Соловьева Анна Михайловна</t>
  </si>
  <si>
    <t>Повестка дня:</t>
  </si>
  <si>
    <t>1. Подведение итогов проведения школьного этапа всероссийской олимпиады школьников по географии.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</si>
  <si>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</si>
  <si>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</si>
  <si>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который познакомил с рейтингом участников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</si>
  <si>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</si>
  <si>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- 0.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</si>
  <si>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</si>
  <si>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</si>
  <si>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</si>
  <si>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</si>
  <si>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географии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</si>
  <si>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географии</t>
    </r>
  </si>
  <si>
    <t>МБОУ СОШ № 17 "Юнармеец"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</si>
  <si>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</si>
  <si>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</si>
  <si>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</si>
  <si>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</si>
  <si>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 (тест)</t>
  </si>
  <si>
    <t>2 задание (теория)</t>
  </si>
  <si>
    <t>3 задание (теория)</t>
  </si>
  <si>
    <t>4 задание (теория)</t>
  </si>
  <si>
    <t>5 задание (теория)</t>
  </si>
  <si>
    <t>6 задание (теория)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</si>
  <si>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</si>
  <si>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</si>
  <si>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</si>
  <si>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</si>
  <si>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</si>
  <si>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Г0811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</si>
  <si>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</si>
  <si>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Г0802</t>
  </si>
  <si>
    <t>Г0807</t>
  </si>
  <si>
    <t>Г0810</t>
  </si>
  <si>
    <t>Г0805</t>
  </si>
  <si>
    <t>Г0809</t>
  </si>
  <si>
    <t>Г0803</t>
  </si>
  <si>
    <t>Г0808</t>
  </si>
  <si>
    <t>Г0804</t>
  </si>
  <si>
    <t>Г0801</t>
  </si>
  <si>
    <t>Г0806</t>
  </si>
  <si>
    <t>Г0901</t>
  </si>
  <si>
    <t>Г0902</t>
  </si>
  <si>
    <t>Г0907</t>
  </si>
  <si>
    <t>Г0903</t>
  </si>
  <si>
    <t>Г0904</t>
  </si>
  <si>
    <t>Г0905</t>
  </si>
  <si>
    <t>Г0906</t>
  </si>
  <si>
    <r>
      <rPr>
        <sz val="18"/>
        <color indexed="8"/>
        <rFont val="Times New Roman"/>
        <family val="1"/>
      </rPr>
      <t xml:space="preserve">   Председатель жюри: </t>
    </r>
    <r>
      <rPr>
        <u val="single"/>
        <sz val="18"/>
        <color indexed="8"/>
        <rFont val="Times New Roman"/>
        <family val="1"/>
      </rPr>
      <t>Бабанин Михаил Евгеньевич</t>
    </r>
    <r>
      <rPr>
        <sz val="18"/>
        <color indexed="8"/>
        <rFont val="Times New Roman"/>
        <family val="1"/>
      </rPr>
      <t xml:space="preserve">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</si>
  <si>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u val="single"/>
        <sz val="18"/>
        <color indexed="8"/>
        <rFont val="Times New Roman"/>
        <family val="1"/>
      </rPr>
      <t>Шевырева Валентина Борисовна</t>
    </r>
    <r>
      <rPr>
        <i/>
        <sz val="18"/>
        <color indexed="8"/>
        <rFont val="Times New Roman"/>
        <family val="1"/>
      </rPr>
      <t xml:space="preserve"> (подпись)______________________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</si>
</sst>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8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6" fillId="0" borderId="1" xfId="0" applyFont="1" applyBorder="1" applyAlignment="1">
      <alignment horizontal="center" vertical="center" textRotation="90" wrapTex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7" fontId="7" fillId="4" borderId="2" xfId="0" applyNumberFormat="1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tabSelected="1" view="pageBreakPreview" zoomScale="50" zoomScaleNormal="73" zoomScaleSheetLayoutView="50" workbookViewId="0" topLeftCell="A1">
      <selection activeCell="F11" sqref="F11"/>
    </sheetView>
  </sheetViews>
  <sheetFormatPr defaultColWidth="9.140625" defaultRowHeight="15"/>
  <cols>
    <col min="2" max="2" width="19.421875" style="0" customWidth="1"/>
    <col min="3" max="3" width="14.00390625" style="0" customWidth="1"/>
    <col min="4" max="4" width="53.8515625" style="0" customWidth="1"/>
    <col min="5" max="5" width="10.00390625" style="0" customWidth="1"/>
    <col min="6" max="6" width="10.421875" style="0" customWidth="1"/>
    <col min="7" max="7" width="9.57421875" style="0" customWidth="1"/>
    <col min="8" max="8" width="9.7109375" style="0" customWidth="1"/>
    <col min="9" max="9" width="9.57421875" style="0" customWidth="1"/>
    <col min="10" max="10" width="10.140625" style="0" customWidth="1"/>
    <col min="11" max="11" width="13.8515625" style="0" customWidth="1"/>
    <col min="12" max="13" width="13.421875" style="0" customWidth="1"/>
    <col min="14" max="14" width="21.57421875" style="0" customWidth="1"/>
  </cols>
  <sheetData>
    <row r="1" spans="1:1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">
      <c r="A4" s="2"/>
      <c r="B4" s="3"/>
      <c r="C4" s="3"/>
      <c r="D4" s="3"/>
      <c r="E4" s="2"/>
      <c r="F4" s="2"/>
      <c r="G4" s="2"/>
      <c r="H4" s="2"/>
      <c r="I4" s="2"/>
      <c r="J4" s="2"/>
      <c r="K4" s="2" t="s">
        <v>3</v>
      </c>
      <c r="L4" s="2"/>
      <c r="M4" s="2"/>
      <c r="N4" s="3"/>
    </row>
    <row r="5" spans="1:14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4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.7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4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4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4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4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4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24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21.7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256" s="4" customFormat="1" ht="24">
      <c r="A23" s="4" t="s">
        <v>16</v>
      </c>
      <c r="IM23"/>
      <c r="IN23"/>
      <c r="IO23"/>
      <c r="IP23"/>
      <c r="IQ23"/>
      <c r="IR23"/>
      <c r="IS23"/>
      <c r="IT23"/>
      <c r="IU23"/>
      <c r="IV23"/>
    </row>
    <row r="24" spans="1:256" s="4" customFormat="1" ht="21.75">
      <c r="A24" s="4" t="s">
        <v>17</v>
      </c>
      <c r="IM24"/>
      <c r="IN24"/>
      <c r="IO24"/>
      <c r="IP24"/>
      <c r="IQ24"/>
      <c r="IR24"/>
      <c r="IS24"/>
      <c r="IT24"/>
      <c r="IU24"/>
      <c r="IV24"/>
    </row>
    <row r="25" spans="1:256" s="4" customFormat="1" ht="21.75">
      <c r="A25" s="4" t="s">
        <v>18</v>
      </c>
      <c r="IM25"/>
      <c r="IN25"/>
      <c r="IO25"/>
      <c r="IP25"/>
      <c r="IQ25"/>
      <c r="IR25"/>
      <c r="IS25"/>
      <c r="IT25"/>
      <c r="IU25"/>
      <c r="IV25"/>
    </row>
    <row r="26" spans="1:14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256" s="4" customFormat="1" ht="24">
      <c r="A27" s="4" t="s">
        <v>19</v>
      </c>
      <c r="IM27"/>
      <c r="IN27"/>
      <c r="IO27"/>
      <c r="IP27"/>
      <c r="IQ27"/>
      <c r="IR27"/>
      <c r="IS27"/>
      <c r="IT27"/>
      <c r="IU27"/>
      <c r="IV27"/>
    </row>
    <row r="28" spans="1:14" ht="2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24">
      <c r="A29" s="8" t="s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4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4">
      <c r="A31" s="7" t="s">
        <v>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1.75">
      <c r="A32" s="9" t="s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2.5" customHeight="1">
      <c r="A34" s="10" t="s">
        <v>23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23.25" customHeight="1">
      <c r="A35" s="11" t="s">
        <v>24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ht="15.75"/>
    <row r="37" spans="1:14" ht="96" customHeight="1">
      <c r="A37" s="12" t="s">
        <v>25</v>
      </c>
      <c r="B37" s="13" t="s">
        <v>26</v>
      </c>
      <c r="C37" s="12" t="s">
        <v>27</v>
      </c>
      <c r="D37" s="12" t="s">
        <v>28</v>
      </c>
      <c r="E37" s="14" t="s">
        <v>29</v>
      </c>
      <c r="F37" s="14" t="s">
        <v>30</v>
      </c>
      <c r="G37" s="14" t="s">
        <v>31</v>
      </c>
      <c r="H37" s="14" t="s">
        <v>32</v>
      </c>
      <c r="I37" s="14" t="s">
        <v>33</v>
      </c>
      <c r="J37" s="14" t="s">
        <v>34</v>
      </c>
      <c r="K37" s="12" t="s">
        <v>35</v>
      </c>
      <c r="L37" s="12" t="s">
        <v>36</v>
      </c>
      <c r="M37" s="12" t="s">
        <v>37</v>
      </c>
      <c r="N37" s="12" t="s">
        <v>38</v>
      </c>
    </row>
    <row r="38" spans="1:14" ht="65.25">
      <c r="A38" s="15">
        <v>1</v>
      </c>
      <c r="B38" s="15" t="s">
        <v>39</v>
      </c>
      <c r="C38" s="16" t="s">
        <v>40</v>
      </c>
      <c r="D38" s="17" t="s">
        <v>41</v>
      </c>
      <c r="E38" s="18">
        <v>10</v>
      </c>
      <c r="F38" s="18">
        <v>3</v>
      </c>
      <c r="G38" s="18">
        <v>0</v>
      </c>
      <c r="H38" s="18">
        <v>3</v>
      </c>
      <c r="I38" s="18">
        <v>0</v>
      </c>
      <c r="J38" s="18">
        <v>3</v>
      </c>
      <c r="K38" s="19">
        <f aca="true" t="shared" si="0" ref="K38:K55">SUM(E38:J38)</f>
        <v>19</v>
      </c>
      <c r="L38" s="18">
        <v>55</v>
      </c>
      <c r="M38" s="20">
        <f aca="true" t="shared" si="1" ref="M38:M55">K38/L38</f>
        <v>0.34545454545454546</v>
      </c>
      <c r="N38" s="21"/>
    </row>
    <row r="39" spans="1:14" ht="65.25">
      <c r="A39" s="15">
        <v>2</v>
      </c>
      <c r="B39" s="15" t="s">
        <v>39</v>
      </c>
      <c r="C39" s="16" t="s">
        <v>42</v>
      </c>
      <c r="D39" s="17" t="s">
        <v>41</v>
      </c>
      <c r="E39" s="18">
        <v>10</v>
      </c>
      <c r="F39" s="18">
        <v>0</v>
      </c>
      <c r="G39" s="18">
        <v>0</v>
      </c>
      <c r="H39" s="18">
        <v>0</v>
      </c>
      <c r="I39" s="18">
        <v>4</v>
      </c>
      <c r="J39" s="18">
        <v>0</v>
      </c>
      <c r="K39" s="19">
        <f t="shared" si="0"/>
        <v>14</v>
      </c>
      <c r="L39" s="18">
        <v>55</v>
      </c>
      <c r="M39" s="20">
        <f t="shared" si="1"/>
        <v>0.2545454545454545</v>
      </c>
      <c r="N39" s="21"/>
    </row>
    <row r="40" spans="1:14" ht="65.25">
      <c r="A40" s="15">
        <v>3</v>
      </c>
      <c r="B40" s="15" t="s">
        <v>39</v>
      </c>
      <c r="C40" s="16" t="s">
        <v>43</v>
      </c>
      <c r="D40" s="17" t="s">
        <v>41</v>
      </c>
      <c r="E40" s="18">
        <v>5.5</v>
      </c>
      <c r="F40" s="18">
        <v>2</v>
      </c>
      <c r="G40" s="18">
        <v>0</v>
      </c>
      <c r="H40" s="18">
        <v>3</v>
      </c>
      <c r="I40" s="18">
        <v>2</v>
      </c>
      <c r="J40" s="18">
        <v>0</v>
      </c>
      <c r="K40" s="19">
        <f t="shared" si="0"/>
        <v>12.5</v>
      </c>
      <c r="L40" s="18">
        <v>55</v>
      </c>
      <c r="M40" s="20">
        <f t="shared" si="1"/>
        <v>0.22727272727272727</v>
      </c>
      <c r="N40" s="21"/>
    </row>
    <row r="41" spans="1:14" ht="65.25">
      <c r="A41" s="15">
        <v>4</v>
      </c>
      <c r="B41" s="15" t="s">
        <v>39</v>
      </c>
      <c r="C41" s="16" t="s">
        <v>44</v>
      </c>
      <c r="D41" s="17" t="s">
        <v>41</v>
      </c>
      <c r="E41" s="18">
        <v>6.5</v>
      </c>
      <c r="F41" s="18">
        <v>2</v>
      </c>
      <c r="G41" s="18">
        <v>0</v>
      </c>
      <c r="H41" s="18">
        <v>1</v>
      </c>
      <c r="I41" s="18">
        <v>1</v>
      </c>
      <c r="J41" s="18">
        <v>1</v>
      </c>
      <c r="K41" s="19">
        <f t="shared" si="0"/>
        <v>11.5</v>
      </c>
      <c r="L41" s="18">
        <v>55</v>
      </c>
      <c r="M41" s="20">
        <f t="shared" si="1"/>
        <v>0.20909090909090908</v>
      </c>
      <c r="N41" s="21"/>
    </row>
    <row r="42" spans="1:14" ht="65.25">
      <c r="A42" s="15">
        <v>5</v>
      </c>
      <c r="B42" s="15" t="s">
        <v>39</v>
      </c>
      <c r="C42" s="16" t="s">
        <v>45</v>
      </c>
      <c r="D42" s="17" t="s">
        <v>41</v>
      </c>
      <c r="E42" s="18">
        <v>6</v>
      </c>
      <c r="F42" s="18">
        <v>2</v>
      </c>
      <c r="G42" s="18">
        <v>0</v>
      </c>
      <c r="H42" s="18">
        <v>3</v>
      </c>
      <c r="I42" s="18">
        <v>0</v>
      </c>
      <c r="J42" s="18">
        <v>0</v>
      </c>
      <c r="K42" s="19">
        <f t="shared" si="0"/>
        <v>11</v>
      </c>
      <c r="L42" s="18">
        <v>55</v>
      </c>
      <c r="M42" s="20">
        <f t="shared" si="1"/>
        <v>0.2</v>
      </c>
      <c r="N42" s="21"/>
    </row>
    <row r="43" spans="1:14" ht="65.25">
      <c r="A43" s="15">
        <v>6</v>
      </c>
      <c r="B43" s="15" t="s">
        <v>39</v>
      </c>
      <c r="C43" s="16" t="s">
        <v>46</v>
      </c>
      <c r="D43" s="17" t="s">
        <v>41</v>
      </c>
      <c r="E43" s="18">
        <v>6</v>
      </c>
      <c r="F43" s="18">
        <v>2</v>
      </c>
      <c r="G43" s="18">
        <v>0</v>
      </c>
      <c r="H43" s="18">
        <v>1</v>
      </c>
      <c r="I43" s="18">
        <v>2</v>
      </c>
      <c r="J43" s="18">
        <v>0</v>
      </c>
      <c r="K43" s="19">
        <f t="shared" si="0"/>
        <v>11</v>
      </c>
      <c r="L43" s="18">
        <v>55</v>
      </c>
      <c r="M43" s="20">
        <f t="shared" si="1"/>
        <v>0.2</v>
      </c>
      <c r="N43" s="21"/>
    </row>
    <row r="44" spans="1:14" ht="65.25">
      <c r="A44" s="15">
        <v>7</v>
      </c>
      <c r="B44" s="15" t="s">
        <v>39</v>
      </c>
      <c r="C44" s="16" t="s">
        <v>47</v>
      </c>
      <c r="D44" s="17" t="s">
        <v>41</v>
      </c>
      <c r="E44" s="18">
        <v>5.5</v>
      </c>
      <c r="F44" s="18">
        <v>0</v>
      </c>
      <c r="G44" s="18">
        <v>2</v>
      </c>
      <c r="H44" s="18">
        <v>1</v>
      </c>
      <c r="I44" s="18">
        <v>2</v>
      </c>
      <c r="J44" s="18">
        <v>0</v>
      </c>
      <c r="K44" s="19">
        <f t="shared" si="0"/>
        <v>10.5</v>
      </c>
      <c r="L44" s="18">
        <v>55</v>
      </c>
      <c r="M44" s="20">
        <f t="shared" si="1"/>
        <v>0.19090909090909092</v>
      </c>
      <c r="N44" s="21"/>
    </row>
    <row r="45" spans="1:14" ht="65.25">
      <c r="A45" s="15">
        <v>8</v>
      </c>
      <c r="B45" s="15" t="s">
        <v>39</v>
      </c>
      <c r="C45" s="16" t="s">
        <v>48</v>
      </c>
      <c r="D45" s="17" t="s">
        <v>41</v>
      </c>
      <c r="E45" s="18">
        <v>4</v>
      </c>
      <c r="F45" s="18">
        <v>1</v>
      </c>
      <c r="G45" s="18">
        <v>0</v>
      </c>
      <c r="H45" s="18">
        <v>2</v>
      </c>
      <c r="I45" s="18">
        <v>1</v>
      </c>
      <c r="J45" s="18">
        <v>1</v>
      </c>
      <c r="K45" s="19">
        <f t="shared" si="0"/>
        <v>9</v>
      </c>
      <c r="L45" s="18">
        <v>55</v>
      </c>
      <c r="M45" s="20">
        <f t="shared" si="1"/>
        <v>0.16363636363636364</v>
      </c>
      <c r="N45" s="21"/>
    </row>
    <row r="46" spans="1:14" ht="65.25">
      <c r="A46" s="15">
        <v>9</v>
      </c>
      <c r="B46" s="15" t="s">
        <v>39</v>
      </c>
      <c r="C46" s="16" t="s">
        <v>49</v>
      </c>
      <c r="D46" s="17" t="s">
        <v>41</v>
      </c>
      <c r="E46" s="18">
        <v>5.5</v>
      </c>
      <c r="F46" s="18">
        <v>1</v>
      </c>
      <c r="G46" s="18">
        <v>0</v>
      </c>
      <c r="H46" s="18">
        <v>2</v>
      </c>
      <c r="I46" s="18">
        <v>0</v>
      </c>
      <c r="J46" s="18">
        <v>0</v>
      </c>
      <c r="K46" s="19">
        <f t="shared" si="0"/>
        <v>8.5</v>
      </c>
      <c r="L46" s="18">
        <v>55</v>
      </c>
      <c r="M46" s="20">
        <f t="shared" si="1"/>
        <v>0.15454545454545454</v>
      </c>
      <c r="N46" s="21"/>
    </row>
    <row r="47" spans="1:14" ht="65.25">
      <c r="A47" s="15">
        <v>10</v>
      </c>
      <c r="B47" s="15" t="s">
        <v>39</v>
      </c>
      <c r="C47" s="16" t="s">
        <v>50</v>
      </c>
      <c r="D47" s="17" t="s">
        <v>41</v>
      </c>
      <c r="E47" s="18">
        <v>4.5</v>
      </c>
      <c r="F47" s="18">
        <v>1</v>
      </c>
      <c r="G47" s="18">
        <v>0</v>
      </c>
      <c r="H47" s="18">
        <v>0</v>
      </c>
      <c r="I47" s="18">
        <v>0</v>
      </c>
      <c r="J47" s="18">
        <v>1</v>
      </c>
      <c r="K47" s="19">
        <f t="shared" si="0"/>
        <v>6.5</v>
      </c>
      <c r="L47" s="18">
        <v>55</v>
      </c>
      <c r="M47" s="20">
        <f t="shared" si="1"/>
        <v>0.11818181818181818</v>
      </c>
      <c r="N47" s="21"/>
    </row>
    <row r="48" spans="1:14" ht="65.25">
      <c r="A48" s="15">
        <v>11</v>
      </c>
      <c r="B48" s="15" t="s">
        <v>39</v>
      </c>
      <c r="C48" s="16" t="s">
        <v>51</v>
      </c>
      <c r="D48" s="17" t="s">
        <v>41</v>
      </c>
      <c r="E48" s="18">
        <v>2</v>
      </c>
      <c r="F48" s="18">
        <v>0</v>
      </c>
      <c r="G48" s="18">
        <v>0</v>
      </c>
      <c r="H48" s="18">
        <v>2</v>
      </c>
      <c r="I48" s="18">
        <v>0</v>
      </c>
      <c r="J48" s="18">
        <v>0</v>
      </c>
      <c r="K48" s="19">
        <f t="shared" si="0"/>
        <v>4</v>
      </c>
      <c r="L48" s="18">
        <v>55</v>
      </c>
      <c r="M48" s="20">
        <f t="shared" si="1"/>
        <v>0.07272727272727272</v>
      </c>
      <c r="N48" s="21"/>
    </row>
    <row r="49" spans="1:14" ht="65.25">
      <c r="A49" s="15">
        <v>12</v>
      </c>
      <c r="B49" s="15" t="s">
        <v>39</v>
      </c>
      <c r="C49" s="16" t="s">
        <v>52</v>
      </c>
      <c r="D49" s="17" t="s">
        <v>41</v>
      </c>
      <c r="E49" s="18">
        <v>8</v>
      </c>
      <c r="F49" s="18">
        <v>6</v>
      </c>
      <c r="G49" s="18">
        <v>0</v>
      </c>
      <c r="H49" s="18">
        <v>2</v>
      </c>
      <c r="I49" s="18"/>
      <c r="J49" s="18"/>
      <c r="K49" s="19">
        <f t="shared" si="0"/>
        <v>16</v>
      </c>
      <c r="L49" s="18">
        <v>56</v>
      </c>
      <c r="M49" s="20">
        <f t="shared" si="1"/>
        <v>0.2857142857142857</v>
      </c>
      <c r="N49" s="21"/>
    </row>
    <row r="50" spans="1:14" ht="65.25">
      <c r="A50" s="15">
        <v>13</v>
      </c>
      <c r="B50" s="15" t="s">
        <v>39</v>
      </c>
      <c r="C50" s="16" t="s">
        <v>53</v>
      </c>
      <c r="D50" s="17" t="s">
        <v>41</v>
      </c>
      <c r="E50" s="18">
        <v>10</v>
      </c>
      <c r="F50" s="18">
        <v>6</v>
      </c>
      <c r="G50" s="18">
        <v>0</v>
      </c>
      <c r="H50" s="18">
        <v>0</v>
      </c>
      <c r="I50" s="18"/>
      <c r="J50" s="18"/>
      <c r="K50" s="19">
        <f t="shared" si="0"/>
        <v>16</v>
      </c>
      <c r="L50" s="18">
        <v>56</v>
      </c>
      <c r="M50" s="20">
        <f t="shared" si="1"/>
        <v>0.2857142857142857</v>
      </c>
      <c r="N50" s="21"/>
    </row>
    <row r="51" spans="1:14" ht="65.25">
      <c r="A51" s="15">
        <v>14</v>
      </c>
      <c r="B51" s="15" t="s">
        <v>39</v>
      </c>
      <c r="C51" s="16" t="s">
        <v>54</v>
      </c>
      <c r="D51" s="17" t="s">
        <v>41</v>
      </c>
      <c r="E51" s="18">
        <v>7</v>
      </c>
      <c r="F51" s="18">
        <v>6</v>
      </c>
      <c r="G51" s="18">
        <v>0</v>
      </c>
      <c r="H51" s="18">
        <v>1</v>
      </c>
      <c r="I51" s="18"/>
      <c r="J51" s="18"/>
      <c r="K51" s="19">
        <f t="shared" si="0"/>
        <v>14</v>
      </c>
      <c r="L51" s="18">
        <v>56</v>
      </c>
      <c r="M51" s="20">
        <f t="shared" si="1"/>
        <v>0.25</v>
      </c>
      <c r="N51" s="21"/>
    </row>
    <row r="52" spans="1:14" ht="65.25">
      <c r="A52" s="15">
        <v>15</v>
      </c>
      <c r="B52" s="15" t="s">
        <v>39</v>
      </c>
      <c r="C52" s="16" t="s">
        <v>55</v>
      </c>
      <c r="D52" s="17" t="s">
        <v>41</v>
      </c>
      <c r="E52" s="18">
        <v>5</v>
      </c>
      <c r="F52" s="18">
        <v>5</v>
      </c>
      <c r="G52" s="18">
        <v>0</v>
      </c>
      <c r="H52" s="18">
        <v>1</v>
      </c>
      <c r="I52" s="18"/>
      <c r="J52" s="18"/>
      <c r="K52" s="19">
        <f t="shared" si="0"/>
        <v>11</v>
      </c>
      <c r="L52" s="18">
        <v>56</v>
      </c>
      <c r="M52" s="20">
        <f t="shared" si="1"/>
        <v>0.19642857142857142</v>
      </c>
      <c r="N52" s="21"/>
    </row>
    <row r="53" spans="1:14" ht="65.25">
      <c r="A53" s="15">
        <v>16</v>
      </c>
      <c r="B53" s="15" t="s">
        <v>39</v>
      </c>
      <c r="C53" s="16" t="s">
        <v>56</v>
      </c>
      <c r="D53" s="17" t="s">
        <v>41</v>
      </c>
      <c r="E53" s="18">
        <v>7</v>
      </c>
      <c r="F53" s="18">
        <v>2</v>
      </c>
      <c r="G53" s="18">
        <v>0</v>
      </c>
      <c r="H53" s="18">
        <v>2</v>
      </c>
      <c r="I53" s="18"/>
      <c r="J53" s="18"/>
      <c r="K53" s="19">
        <f t="shared" si="0"/>
        <v>11</v>
      </c>
      <c r="L53" s="18">
        <v>56</v>
      </c>
      <c r="M53" s="20">
        <f t="shared" si="1"/>
        <v>0.19642857142857142</v>
      </c>
      <c r="N53" s="21"/>
    </row>
    <row r="54" spans="1:14" ht="65.25">
      <c r="A54" s="15">
        <v>17</v>
      </c>
      <c r="B54" s="15" t="s">
        <v>39</v>
      </c>
      <c r="C54" s="16" t="s">
        <v>57</v>
      </c>
      <c r="D54" s="17" t="s">
        <v>41</v>
      </c>
      <c r="E54" s="18">
        <v>8</v>
      </c>
      <c r="F54" s="18">
        <v>2</v>
      </c>
      <c r="G54" s="18">
        <v>0</v>
      </c>
      <c r="H54" s="18">
        <v>0</v>
      </c>
      <c r="I54" s="18"/>
      <c r="J54" s="18"/>
      <c r="K54" s="19">
        <f t="shared" si="0"/>
        <v>10</v>
      </c>
      <c r="L54" s="18">
        <v>56</v>
      </c>
      <c r="M54" s="20">
        <f t="shared" si="1"/>
        <v>0.17857142857142858</v>
      </c>
      <c r="N54" s="21"/>
    </row>
    <row r="55" spans="1:14" ht="65.25">
      <c r="A55" s="15">
        <v>18</v>
      </c>
      <c r="B55" s="15" t="s">
        <v>39</v>
      </c>
      <c r="C55" s="16" t="s">
        <v>58</v>
      </c>
      <c r="D55" s="17" t="s">
        <v>41</v>
      </c>
      <c r="E55" s="18">
        <v>7</v>
      </c>
      <c r="F55" s="18">
        <v>3</v>
      </c>
      <c r="G55" s="18">
        <v>0</v>
      </c>
      <c r="H55" s="18">
        <v>0</v>
      </c>
      <c r="I55" s="18"/>
      <c r="J55" s="18"/>
      <c r="K55" s="19">
        <f t="shared" si="0"/>
        <v>10</v>
      </c>
      <c r="L55" s="18">
        <v>56</v>
      </c>
      <c r="M55" s="20">
        <f t="shared" si="1"/>
        <v>0.17857142857142858</v>
      </c>
      <c r="N55" s="21"/>
    </row>
    <row r="56" ht="18.75">
      <c r="A56" s="22"/>
    </row>
    <row r="57" ht="18.75">
      <c r="A57" s="23"/>
    </row>
    <row r="58" spans="2:14" ht="24">
      <c r="B58" s="24"/>
      <c r="C58" s="24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24">
      <c r="A59" s="5" t="s">
        <v>59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51" customHeight="1">
      <c r="A60" s="5" t="s">
        <v>60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4:14" ht="41.25" customHeight="1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77" ht="50.25" customHeight="1"/>
    <row r="78" ht="45.75" customHeight="1"/>
    <row r="79" ht="50.25" customHeight="1"/>
    <row r="80" ht="50.25" customHeight="1"/>
  </sheetData>
  <sheetProtection selectLockedCells="1" selectUnlockedCells="1"/>
  <autoFilter ref="A37:N61"/>
  <mergeCells count="23">
    <mergeCell ref="A1:N1"/>
    <mergeCell ref="A2:N2"/>
    <mergeCell ref="A3:N3"/>
    <mergeCell ref="K4:M4"/>
    <mergeCell ref="A5:N5"/>
    <mergeCell ref="A6:N6"/>
    <mergeCell ref="A7:N7"/>
    <mergeCell ref="A8:N8"/>
    <mergeCell ref="A10:N10"/>
    <mergeCell ref="A12:N12"/>
    <mergeCell ref="A16:N16"/>
    <mergeCell ref="A17:N17"/>
    <mergeCell ref="A18:N18"/>
    <mergeCell ref="A20:N20"/>
    <mergeCell ref="A21:N21"/>
    <mergeCell ref="A23:IL23"/>
    <mergeCell ref="A24:IL24"/>
    <mergeCell ref="A25:IL25"/>
    <mergeCell ref="A27:IL27"/>
    <mergeCell ref="A31:N31"/>
    <mergeCell ref="A32:N32"/>
    <mergeCell ref="A34:N34"/>
    <mergeCell ref="A35:N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2023-09-28T11:30:07Z</cp:lastPrinted>
  <dcterms:modified xsi:type="dcterms:W3CDTF">2023-10-05T11:25:11Z</dcterms:modified>
  <cp:category/>
  <cp:version/>
  <cp:contentType/>
  <cp:contentStatus/>
  <cp:revision>11</cp:revision>
</cp:coreProperties>
</file>