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</sheets>
  <definedNames>
    <definedName name="_xlnm.Print_Area" localSheetId="0">'Лист1'!$A$1:$Q$51</definedName>
    <definedName name="_xlnm._FilterDatabase" localSheetId="0" hidden="1">'Лист1'!$A$39:$P$51</definedName>
    <definedName name="Excel_BuiltIn_Print_Area" localSheetId="0">'Лист1'!$A$1:$P$51</definedName>
    <definedName name="Excel_BuiltIn__FilterDatabase" localSheetId="0">'Лист1'!$A$39:$P$47</definedName>
  </definedNames>
  <calcPr fullCalcOnLoad="1"/>
</workbook>
</file>

<file path=xl/sharedStrings.xml><?xml version="1.0" encoding="utf-8"?>
<sst xmlns="http://schemas.openxmlformats.org/spreadsheetml/2006/main" count="64" uniqueCount="53">
  <si>
    <t>ПРОТОКОЛ</t>
  </si>
  <si>
    <t xml:space="preserve">заседания жюри школьного этапа всероссийской олимпиады школьников </t>
  </si>
  <si>
    <t>по ОБЖ в 2023/24 учебном году</t>
  </si>
  <si>
    <t>от «19»октября 2023 г.</t>
  </si>
  <si>
    <t>Место проведения: МБОУ СОШ №17 "Юнармеец"</t>
  </si>
  <si>
    <t>Дата проведения: 19.10.2023</t>
  </si>
  <si>
    <r>
      <rPr>
        <sz val="18"/>
        <rFont val="Times New Roman"/>
        <family val="1"/>
      </rPr>
      <t xml:space="preserve">Количество участников: </t>
    </r>
    <r>
      <rPr>
        <b/>
        <sz val="18"/>
        <rFont val="Times New Roman"/>
        <family val="1"/>
      </rPr>
      <t>всего  - 6   8 класс -  2   , 9 класс - 2    , 10 класс - 2    .</t>
    </r>
  </si>
  <si>
    <t>На заседании присутствовали _5__ члена жюри.</t>
  </si>
  <si>
    <t>Председатель жюри: Абдашев Теймур Хафисович</t>
  </si>
  <si>
    <t>Секретарь жюри: Нечаев Александр Борисович</t>
  </si>
  <si>
    <t>Члены жюри: Журавлева Лилия Анатольевна,Сальников Александр Анатольевич, Соловьева Анна Михайловна</t>
  </si>
  <si>
    <t>Повестка дня:</t>
  </si>
  <si>
    <r>
      <rPr>
        <sz val="18"/>
        <color indexed="8"/>
        <rFont val="Times New Roman"/>
        <family val="1"/>
      </rPr>
      <t xml:space="preserve">1. Подведение итогов проведения школьного этапа всероссийской олимпиады школьников по </t>
    </r>
    <r>
      <rPr>
        <b/>
        <sz val="18"/>
        <color indexed="8"/>
        <rFont val="Times New Roman"/>
        <family val="1"/>
      </rPr>
      <t>ОБЖ</t>
    </r>
    <r>
      <rPr>
        <sz val="18"/>
        <color indexed="8"/>
        <rFont val="Times New Roman"/>
        <family val="1"/>
      </rPr>
      <t>.</t>
    </r>
  </si>
  <si>
    <t>2. Определение победителей и призеров школьного этапа всероссийской олимпиады школьников по ОБЖ.</t>
  </si>
  <si>
    <t xml:space="preserve">Слушали: </t>
  </si>
  <si>
    <r>
      <rPr>
        <sz val="18"/>
        <color indexed="8"/>
        <rFont val="Times New Roman"/>
        <family val="1"/>
      </rPr>
      <t xml:space="preserve">Председателя жюри, которая познакомила с рейтингом участников школьного этапа всероссийской олимпиады школьников по </t>
    </r>
    <r>
      <rPr>
        <b/>
        <sz val="18"/>
        <color indexed="8"/>
        <rFont val="Times New Roman"/>
        <family val="1"/>
      </rPr>
      <t>ОБЖ.</t>
    </r>
  </si>
  <si>
    <t>По итогам выполнения заданий олимпиады в соответствии с балльным рейтингом жюри предложено признать:</t>
  </si>
  <si>
    <r>
      <rPr>
        <sz val="18"/>
        <color indexed="8"/>
        <rFont val="Times New Roman"/>
        <family val="1"/>
      </rPr>
      <t>1. Количество победителей:</t>
    </r>
    <r>
      <rPr>
        <b/>
        <sz val="18"/>
        <color indexed="8"/>
        <rFont val="Times New Roman"/>
        <family val="1"/>
      </rPr>
      <t xml:space="preserve"> всего  -    , 5 класс -    , 6 класс -     ,  7 класс -   , 8 класс -     , 9 класс -    , 10 класс -     .</t>
    </r>
  </si>
  <si>
    <r>
      <rPr>
        <sz val="18"/>
        <color indexed="8"/>
        <rFont val="Times New Roman"/>
        <family val="1"/>
      </rPr>
      <t xml:space="preserve">2. Количество призеров: </t>
    </r>
    <r>
      <rPr>
        <b/>
        <sz val="18"/>
        <color indexed="8"/>
        <rFont val="Times New Roman"/>
        <family val="1"/>
      </rPr>
      <t>всего  -    , 5 класс -    , 6 класс -     ,  7 класс -   , 8 класс -     , 9 класс -    , 10 класс -     .</t>
    </r>
  </si>
  <si>
    <t>В ходе проведения школьного этапа олимпиады было удалено _0_ участников, рассмотрено _0_ апелляций, из них: удовлетворено_0_, отклонено_0_.</t>
  </si>
  <si>
    <r>
      <rPr>
        <b/>
        <sz val="18"/>
        <color indexed="8"/>
        <rFont val="Times New Roman"/>
        <family val="1"/>
      </rPr>
      <t>Проголосовали:</t>
    </r>
    <r>
      <rPr>
        <sz val="18"/>
        <color indexed="8"/>
        <rFont val="Times New Roman"/>
        <family val="1"/>
      </rPr>
      <t xml:space="preserve"> «ЗА» -    0   , «ПРОТИВ» -  0           , «ВОЗДЕРЖАЛИСЬ» -  0         .</t>
    </r>
  </si>
  <si>
    <t>Постановили:</t>
  </si>
  <si>
    <r>
      <rPr>
        <sz val="18"/>
        <color indexed="8"/>
        <rFont val="Times New Roman"/>
        <family val="1"/>
      </rPr>
      <t xml:space="preserve">       1.Предложить организатору школьного этапа рейтинговую таблицу результатов участников школьного этапа всероссийской олимпиады школьников по </t>
    </r>
    <r>
      <rPr>
        <b/>
        <sz val="18"/>
        <color indexed="8"/>
        <rFont val="Times New Roman"/>
        <family val="1"/>
      </rPr>
      <t xml:space="preserve">ОБЖ </t>
    </r>
    <r>
      <rPr>
        <sz val="18"/>
        <color indexed="8"/>
        <rFont val="Times New Roman"/>
        <family val="1"/>
      </rPr>
      <t>для утверждения.</t>
    </r>
  </si>
  <si>
    <t xml:space="preserve">Список  участников, победителей и призеров школьного этапа всероссийской олимпиады школьников в 2023/24 учебном году по ОБЖ </t>
  </si>
  <si>
    <t>МБОУ СОШ №17 "Юнармеец"</t>
  </si>
  <si>
    <t>№ п/п</t>
  </si>
  <si>
    <t>Муниципальное образование (город, район)</t>
  </si>
  <si>
    <t>Код работы</t>
  </si>
  <si>
    <t>Полное наименование образовательной организации  по Уставу</t>
  </si>
  <si>
    <t>тест</t>
  </si>
  <si>
    <t>теория 1</t>
  </si>
  <si>
    <t>теория 2</t>
  </si>
  <si>
    <t>теория 3</t>
  </si>
  <si>
    <t>теория 4</t>
  </si>
  <si>
    <t>практика 1</t>
  </si>
  <si>
    <t>практика 2</t>
  </si>
  <si>
    <t>практика 3</t>
  </si>
  <si>
    <t>практика 4</t>
  </si>
  <si>
    <t>Общее кол-во баллов</t>
  </si>
  <si>
    <t>Максимальное кол-во баллов за работу</t>
  </si>
  <si>
    <t>% выполнения заданий</t>
  </si>
  <si>
    <t xml:space="preserve">Статус (победитель, призер, участник) </t>
  </si>
  <si>
    <t>г. Мичуринск</t>
  </si>
  <si>
    <t>О0802</t>
  </si>
  <si>
    <t>Муниципальное бюджетное общеобразовательное учреждение "Средняя общеобразовательная школа №17 "Юнармеец" г.Мичуринска Тамбовской области</t>
  </si>
  <si>
    <t>О0801</t>
  </si>
  <si>
    <t>О0901</t>
  </si>
  <si>
    <t>О0902</t>
  </si>
  <si>
    <t>О1001</t>
  </si>
  <si>
    <t>О1002</t>
  </si>
  <si>
    <r>
      <rPr>
        <sz val="18"/>
        <rFont val="Times New Roman"/>
        <family val="1"/>
      </rPr>
      <t xml:space="preserve">   Председатель жюри: Абдашев Теймур Хафисович</t>
    </r>
    <r>
      <rPr>
        <i/>
        <sz val="18"/>
        <rFont val="Times New Roman"/>
        <family val="1"/>
      </rPr>
      <t xml:space="preserve"> </t>
    </r>
    <r>
      <rPr>
        <sz val="18"/>
        <rFont val="Times New Roman"/>
        <family val="1"/>
      </rPr>
      <t xml:space="preserve">  </t>
    </r>
    <r>
      <rPr>
        <i/>
        <sz val="18"/>
        <rFont val="Times New Roman"/>
        <family val="1"/>
      </rPr>
      <t>(подпись)_____________________</t>
    </r>
  </si>
  <si>
    <r>
      <rPr>
        <sz val="18"/>
        <rFont val="Times New Roman"/>
        <family val="1"/>
      </rPr>
      <t xml:space="preserve">    Секретарь жюри: Нечаев Александр Борисович</t>
    </r>
    <r>
      <rPr>
        <i/>
        <sz val="18"/>
        <rFont val="Times New Roman"/>
        <family val="1"/>
      </rPr>
      <t xml:space="preserve"> (подпись)______________________</t>
    </r>
  </si>
  <si>
    <t xml:space="preserve">  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</si>
</sst>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General"/>
    <numFmt numFmtId="166" formatCode="0.0%"/>
  </numFmts>
  <fonts count="10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sz val="18"/>
      <name val="Times New Roman"/>
      <family val="1"/>
    </font>
    <font>
      <sz val="11"/>
      <name val="Calibri"/>
      <family val="2"/>
    </font>
    <font>
      <b/>
      <sz val="1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6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1">
    <xf numFmtId="164" fontId="0" fillId="0" borderId="0" xfId="0" applyAlignment="1">
      <alignment/>
    </xf>
    <xf numFmtId="164" fontId="2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3" fillId="0" borderId="0" xfId="0" applyFont="1" applyBorder="1" applyAlignment="1">
      <alignment horizontal="left"/>
    </xf>
    <xf numFmtId="164" fontId="4" fillId="0" borderId="0" xfId="0" applyFont="1" applyBorder="1" applyAlignment="1">
      <alignment horizontal="left"/>
    </xf>
    <xf numFmtId="164" fontId="5" fillId="0" borderId="0" xfId="0" applyFont="1" applyAlignment="1">
      <alignment/>
    </xf>
    <xf numFmtId="164" fontId="4" fillId="0" borderId="0" xfId="0" applyFont="1" applyAlignment="1">
      <alignment horizontal="left"/>
    </xf>
    <xf numFmtId="164" fontId="4" fillId="0" borderId="0" xfId="0" applyFont="1" applyBorder="1" applyAlignment="1">
      <alignment horizontal="left" wrapText="1"/>
    </xf>
    <xf numFmtId="164" fontId="3" fillId="0" borderId="0" xfId="0" applyFont="1" applyAlignment="1">
      <alignment horizontal="left"/>
    </xf>
    <xf numFmtId="164" fontId="2" fillId="0" borderId="0" xfId="0" applyFont="1" applyBorder="1" applyAlignment="1">
      <alignment horizontal="left"/>
    </xf>
    <xf numFmtId="164" fontId="2" fillId="0" borderId="0" xfId="0" applyFont="1" applyAlignment="1">
      <alignment horizontal="left"/>
    </xf>
    <xf numFmtId="164" fontId="3" fillId="2" borderId="0" xfId="0" applyFont="1" applyFill="1" applyBorder="1" applyAlignment="1">
      <alignment horizontal="left"/>
    </xf>
    <xf numFmtId="164" fontId="2" fillId="0" borderId="0" xfId="0" applyFont="1" applyBorder="1" applyAlignment="1">
      <alignment horizontal="center" vertical="center" wrapText="1"/>
    </xf>
    <xf numFmtId="164" fontId="3" fillId="0" borderId="0" xfId="0" applyFont="1" applyBorder="1" applyAlignment="1">
      <alignment horizontal="center" vertical="center" wrapText="1"/>
    </xf>
    <xf numFmtId="164" fontId="0" fillId="0" borderId="0" xfId="0" applyBorder="1" applyAlignment="1">
      <alignment/>
    </xf>
    <xf numFmtId="164" fontId="7" fillId="0" borderId="1" xfId="0" applyFont="1" applyBorder="1" applyAlignment="1">
      <alignment horizontal="center" vertical="center" wrapText="1"/>
    </xf>
    <xf numFmtId="164" fontId="7" fillId="0" borderId="1" xfId="0" applyFont="1" applyBorder="1" applyAlignment="1">
      <alignment horizontal="left" vertical="center" wrapText="1" indent="1"/>
    </xf>
    <xf numFmtId="164" fontId="7" fillId="0" borderId="2" xfId="0" applyFont="1" applyBorder="1" applyAlignment="1">
      <alignment horizontal="center" vertical="center" textRotation="90" wrapText="1"/>
    </xf>
    <xf numFmtId="164" fontId="7" fillId="0" borderId="1" xfId="0" applyFont="1" applyBorder="1" applyAlignment="1">
      <alignment horizontal="center" vertical="center" textRotation="90" wrapText="1"/>
    </xf>
    <xf numFmtId="164" fontId="8" fillId="0" borderId="3" xfId="0" applyFont="1" applyBorder="1" applyAlignment="1">
      <alignment horizontal="center" vertical="center" wrapText="1"/>
    </xf>
    <xf numFmtId="164" fontId="8" fillId="0" borderId="4" xfId="0" applyFont="1" applyBorder="1" applyAlignment="1">
      <alignment horizontal="center" vertical="center" wrapText="1"/>
    </xf>
    <xf numFmtId="164" fontId="8" fillId="0" borderId="5" xfId="0" applyFont="1" applyBorder="1" applyAlignment="1">
      <alignment horizontal="center" vertical="center" wrapText="1"/>
    </xf>
    <xf numFmtId="164" fontId="8" fillId="3" borderId="3" xfId="0" applyFont="1" applyFill="1" applyBorder="1" applyAlignment="1">
      <alignment horizontal="center" vertical="center" wrapText="1"/>
    </xf>
    <xf numFmtId="164" fontId="8" fillId="4" borderId="3" xfId="0" applyNumberFormat="1" applyFont="1" applyFill="1" applyBorder="1" applyAlignment="1">
      <alignment horizontal="center" vertical="center" wrapText="1"/>
    </xf>
    <xf numFmtId="166" fontId="8" fillId="4" borderId="3" xfId="0" applyNumberFormat="1" applyFont="1" applyFill="1" applyBorder="1" applyAlignment="1">
      <alignment horizontal="center" vertical="center" wrapText="1"/>
    </xf>
    <xf numFmtId="164" fontId="8" fillId="5" borderId="3" xfId="0" applyFont="1" applyFill="1" applyBorder="1" applyAlignment="1">
      <alignment horizontal="center" vertical="center" wrapText="1"/>
    </xf>
    <xf numFmtId="164" fontId="8" fillId="0" borderId="0" xfId="0" applyFont="1" applyFill="1" applyBorder="1" applyAlignment="1">
      <alignment horizontal="center" vertical="center" wrapText="1"/>
    </xf>
    <xf numFmtId="164" fontId="0" fillId="0" borderId="0" xfId="0" applyFill="1" applyBorder="1" applyAlignment="1">
      <alignment/>
    </xf>
    <xf numFmtId="164" fontId="8" fillId="0" borderId="0" xfId="0" applyNumberFormat="1" applyFont="1" applyFill="1" applyBorder="1" applyAlignment="1">
      <alignment horizontal="center" vertical="center" wrapText="1"/>
    </xf>
    <xf numFmtId="166" fontId="8" fillId="0" borderId="0" xfId="0" applyNumberFormat="1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E4FAA1"/>
      <rgbColor rgb="0099CCFF"/>
      <rgbColor rgb="00FF99CC"/>
      <rgbColor rgb="00CC99FF"/>
      <rgbColor rgb="00FFD8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1"/>
  <sheetViews>
    <sheetView tabSelected="1" view="pageBreakPreview" zoomScale="48" zoomScaleNormal="73" zoomScaleSheetLayoutView="48" workbookViewId="0" topLeftCell="A28">
      <selection activeCell="E1" sqref="E1"/>
    </sheetView>
  </sheetViews>
  <sheetFormatPr defaultColWidth="9.140625" defaultRowHeight="15"/>
  <cols>
    <col min="1" max="1" width="10.8515625" style="0" customWidth="1"/>
    <col min="2" max="2" width="19.421875" style="0" customWidth="1"/>
    <col min="3" max="3" width="12.8515625" style="0" customWidth="1"/>
    <col min="4" max="4" width="49.7109375" style="0" customWidth="1"/>
    <col min="5" max="8" width="6.140625" style="0" customWidth="1"/>
    <col min="10" max="10" width="9.7109375" style="0" customWidth="1"/>
    <col min="13" max="13" width="11.421875" style="0" customWidth="1"/>
    <col min="14" max="14" width="13.421875" style="0" customWidth="1"/>
    <col min="15" max="15" width="14.28125" style="0" customWidth="1"/>
    <col min="16" max="16" width="32.00390625" style="0" customWidth="1"/>
    <col min="17" max="17" width="42.00390625" style="0" customWidth="1"/>
  </cols>
  <sheetData>
    <row r="1" spans="1:16" ht="23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24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24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24">
      <c r="A4" s="2"/>
      <c r="B4" s="3"/>
      <c r="C4" s="3"/>
      <c r="D4" s="3"/>
      <c r="E4" s="2"/>
      <c r="F4" s="2"/>
      <c r="G4" s="2"/>
      <c r="H4" s="2"/>
      <c r="I4" s="2"/>
      <c r="J4" s="2"/>
      <c r="K4" s="2" t="s">
        <v>3</v>
      </c>
      <c r="L4" s="2"/>
      <c r="M4" s="2"/>
      <c r="N4" s="2"/>
      <c r="O4" s="2"/>
      <c r="P4" s="3"/>
    </row>
    <row r="5" spans="1:16" ht="24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</row>
    <row r="6" spans="1:17" ht="24">
      <c r="A6" s="5" t="s">
        <v>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6"/>
    </row>
    <row r="7" spans="1:17" ht="24">
      <c r="A7" s="5" t="s">
        <v>5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6"/>
    </row>
    <row r="8" spans="1:17" ht="21.75">
      <c r="A8" s="5" t="s">
        <v>6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6"/>
    </row>
    <row r="9" spans="1:17" ht="24">
      <c r="A9" s="5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6"/>
    </row>
    <row r="10" spans="1:17" ht="24">
      <c r="A10" s="5" t="s">
        <v>7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6"/>
    </row>
    <row r="11" spans="1:17" ht="24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6"/>
    </row>
    <row r="12" spans="1:17" ht="23.25" customHeight="1">
      <c r="A12" s="8" t="s">
        <v>8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6"/>
    </row>
    <row r="13" spans="1:17" ht="24">
      <c r="A13" s="5" t="s">
        <v>9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</row>
    <row r="14" spans="1:17" ht="24.75" customHeight="1">
      <c r="A14" s="8" t="s">
        <v>10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6" ht="24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</row>
    <row r="16" spans="1:16" ht="24">
      <c r="A16" s="10" t="s">
        <v>11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</row>
    <row r="17" spans="1:16" ht="21.75">
      <c r="A17" s="4" t="s">
        <v>12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</row>
    <row r="18" spans="1:16" ht="24">
      <c r="A18" s="4" t="s">
        <v>13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</row>
    <row r="19" spans="1:16" ht="24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</row>
    <row r="20" spans="1:16" ht="24">
      <c r="A20" s="10" t="s">
        <v>14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</row>
    <row r="21" spans="1:16" ht="21.75">
      <c r="A21" s="4" t="s">
        <v>15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</row>
    <row r="22" spans="1:16" ht="24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</row>
    <row r="23" spans="1:256" s="4" customFormat="1" ht="24">
      <c r="A23" s="4" t="s">
        <v>16</v>
      </c>
      <c r="IV23"/>
    </row>
    <row r="24" spans="1:256" s="4" customFormat="1" ht="21.75">
      <c r="A24" s="4" t="s">
        <v>17</v>
      </c>
      <c r="IV24"/>
    </row>
    <row r="25" spans="1:256" s="4" customFormat="1" ht="21.75">
      <c r="A25" s="4" t="s">
        <v>18</v>
      </c>
      <c r="IV25"/>
    </row>
    <row r="26" spans="1:16" ht="24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</row>
    <row r="27" spans="1:256" s="4" customFormat="1" ht="24">
      <c r="A27" s="4" t="s">
        <v>19</v>
      </c>
      <c r="IV27"/>
    </row>
    <row r="28" s="4" customFormat="1" ht="24">
      <c r="IV28"/>
    </row>
    <row r="29" spans="1:16" ht="24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</row>
    <row r="30" spans="1:16" ht="24">
      <c r="A30" s="11" t="s">
        <v>20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</row>
    <row r="31" spans="1:16" ht="24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</row>
    <row r="32" spans="1:16" ht="24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</row>
    <row r="33" spans="1:16" ht="24">
      <c r="A33" s="10" t="s">
        <v>21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</row>
    <row r="34" spans="1:16" ht="21.75">
      <c r="A34" s="12" t="s">
        <v>22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</row>
    <row r="35" spans="1:16" ht="24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</row>
    <row r="36" spans="1:16" ht="22.5" customHeight="1">
      <c r="A36" s="13" t="s">
        <v>23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</row>
    <row r="37" spans="1:16" ht="23.25" customHeight="1">
      <c r="A37" s="14" t="s">
        <v>24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</row>
    <row r="38" spans="5:8" ht="15.75">
      <c r="E38" s="15"/>
      <c r="F38" s="15"/>
      <c r="G38" s="15"/>
      <c r="H38" s="15"/>
    </row>
    <row r="39" spans="1:17" ht="96" customHeight="1">
      <c r="A39" s="16" t="s">
        <v>25</v>
      </c>
      <c r="B39" s="17" t="s">
        <v>26</v>
      </c>
      <c r="C39" s="16" t="s">
        <v>27</v>
      </c>
      <c r="D39" s="16" t="s">
        <v>28</v>
      </c>
      <c r="E39" s="18" t="s">
        <v>29</v>
      </c>
      <c r="F39" s="18" t="s">
        <v>30</v>
      </c>
      <c r="G39" s="18" t="s">
        <v>31</v>
      </c>
      <c r="H39" s="18" t="s">
        <v>32</v>
      </c>
      <c r="I39" s="18" t="s">
        <v>33</v>
      </c>
      <c r="J39" s="19" t="s">
        <v>34</v>
      </c>
      <c r="K39" s="19" t="s">
        <v>35</v>
      </c>
      <c r="L39" s="19" t="s">
        <v>36</v>
      </c>
      <c r="M39" s="19" t="s">
        <v>37</v>
      </c>
      <c r="N39" s="16" t="s">
        <v>38</v>
      </c>
      <c r="O39" s="16" t="s">
        <v>39</v>
      </c>
      <c r="P39" s="16" t="s">
        <v>40</v>
      </c>
      <c r="Q39" s="16" t="s">
        <v>41</v>
      </c>
    </row>
    <row r="40" spans="1:17" ht="81">
      <c r="A40" s="20">
        <v>1</v>
      </c>
      <c r="B40" s="20" t="s">
        <v>42</v>
      </c>
      <c r="C40" s="20" t="s">
        <v>43</v>
      </c>
      <c r="D40" s="21" t="s">
        <v>44</v>
      </c>
      <c r="E40" s="22">
        <v>12</v>
      </c>
      <c r="F40" s="22">
        <v>8</v>
      </c>
      <c r="G40" s="22">
        <v>8</v>
      </c>
      <c r="H40" s="22">
        <v>10</v>
      </c>
      <c r="I40" s="22">
        <v>1</v>
      </c>
      <c r="J40" s="23">
        <v>20</v>
      </c>
      <c r="K40" s="23">
        <v>10</v>
      </c>
      <c r="L40" s="23">
        <v>30</v>
      </c>
      <c r="M40" s="23">
        <v>16</v>
      </c>
      <c r="N40" s="24">
        <f aca="true" t="shared" si="0" ref="N40:N45">SUM(E40:M40)</f>
        <v>115</v>
      </c>
      <c r="O40" s="23">
        <v>180</v>
      </c>
      <c r="P40" s="25">
        <f aca="true" t="shared" si="1" ref="P40:P45">N40/O40</f>
        <v>0.6388888888888888</v>
      </c>
      <c r="Q40" s="26"/>
    </row>
    <row r="41" spans="1:17" ht="81">
      <c r="A41" s="20">
        <v>2</v>
      </c>
      <c r="B41" s="20" t="s">
        <v>42</v>
      </c>
      <c r="C41" s="20" t="s">
        <v>45</v>
      </c>
      <c r="D41" s="21" t="s">
        <v>44</v>
      </c>
      <c r="E41" s="22">
        <v>12</v>
      </c>
      <c r="F41" s="22">
        <v>8</v>
      </c>
      <c r="G41" s="22">
        <v>6</v>
      </c>
      <c r="H41" s="22">
        <v>6</v>
      </c>
      <c r="I41" s="22">
        <v>2</v>
      </c>
      <c r="J41" s="23">
        <v>20</v>
      </c>
      <c r="K41" s="23">
        <v>10</v>
      </c>
      <c r="L41" s="23">
        <v>30</v>
      </c>
      <c r="M41" s="23">
        <v>16</v>
      </c>
      <c r="N41" s="24">
        <f t="shared" si="0"/>
        <v>110</v>
      </c>
      <c r="O41" s="23">
        <v>180</v>
      </c>
      <c r="P41" s="25">
        <f t="shared" si="1"/>
        <v>0.6111111111111112</v>
      </c>
      <c r="Q41" s="26"/>
    </row>
    <row r="42" spans="1:17" ht="81">
      <c r="A42" s="20">
        <v>3</v>
      </c>
      <c r="B42" s="20" t="s">
        <v>42</v>
      </c>
      <c r="C42" s="20" t="s">
        <v>46</v>
      </c>
      <c r="D42" s="21" t="s">
        <v>44</v>
      </c>
      <c r="E42" s="22">
        <v>22</v>
      </c>
      <c r="F42" s="22">
        <v>3</v>
      </c>
      <c r="G42" s="22">
        <v>4</v>
      </c>
      <c r="H42" s="22">
        <v>5</v>
      </c>
      <c r="I42" s="22"/>
      <c r="J42" s="23">
        <v>10</v>
      </c>
      <c r="K42" s="23">
        <v>15</v>
      </c>
      <c r="L42" s="23">
        <v>7</v>
      </c>
      <c r="M42" s="23"/>
      <c r="N42" s="24">
        <f t="shared" si="0"/>
        <v>66</v>
      </c>
      <c r="O42" s="23">
        <v>110</v>
      </c>
      <c r="P42" s="25">
        <f t="shared" si="1"/>
        <v>0.6</v>
      </c>
      <c r="Q42" s="26"/>
    </row>
    <row r="43" spans="1:17" ht="81">
      <c r="A43" s="20">
        <v>4</v>
      </c>
      <c r="B43" s="20" t="s">
        <v>42</v>
      </c>
      <c r="C43" s="20" t="s">
        <v>47</v>
      </c>
      <c r="D43" s="21" t="s">
        <v>44</v>
      </c>
      <c r="E43" s="22">
        <v>22</v>
      </c>
      <c r="F43" s="22">
        <v>3</v>
      </c>
      <c r="G43" s="22">
        <v>4</v>
      </c>
      <c r="H43" s="22">
        <v>1</v>
      </c>
      <c r="I43" s="22"/>
      <c r="J43" s="23">
        <v>5</v>
      </c>
      <c r="K43" s="23">
        <v>15</v>
      </c>
      <c r="L43" s="23">
        <v>7</v>
      </c>
      <c r="M43" s="23"/>
      <c r="N43" s="24">
        <f t="shared" si="0"/>
        <v>57</v>
      </c>
      <c r="O43" s="23">
        <v>110</v>
      </c>
      <c r="P43" s="25">
        <f t="shared" si="1"/>
        <v>0.5181818181818182</v>
      </c>
      <c r="Q43" s="26"/>
    </row>
    <row r="44" spans="1:17" ht="81">
      <c r="A44" s="20">
        <v>5</v>
      </c>
      <c r="B44" s="20" t="s">
        <v>42</v>
      </c>
      <c r="C44" s="20" t="s">
        <v>48</v>
      </c>
      <c r="D44" s="21" t="s">
        <v>44</v>
      </c>
      <c r="E44" s="22">
        <v>8</v>
      </c>
      <c r="F44" s="22">
        <v>6</v>
      </c>
      <c r="G44" s="22">
        <v>6</v>
      </c>
      <c r="H44" s="22">
        <v>4</v>
      </c>
      <c r="I44" s="22">
        <v>4</v>
      </c>
      <c r="J44" s="23">
        <v>10</v>
      </c>
      <c r="K44" s="23">
        <v>10</v>
      </c>
      <c r="L44" s="23">
        <v>10</v>
      </c>
      <c r="M44" s="23">
        <v>10</v>
      </c>
      <c r="N44" s="24">
        <f t="shared" si="0"/>
        <v>68</v>
      </c>
      <c r="O44" s="23">
        <v>120</v>
      </c>
      <c r="P44" s="25">
        <f t="shared" si="1"/>
        <v>0.5666666666666667</v>
      </c>
      <c r="Q44" s="26"/>
    </row>
    <row r="45" spans="1:17" ht="81">
      <c r="A45" s="20">
        <v>6</v>
      </c>
      <c r="B45" s="20" t="s">
        <v>42</v>
      </c>
      <c r="C45" s="20" t="s">
        <v>49</v>
      </c>
      <c r="D45" s="21" t="s">
        <v>44</v>
      </c>
      <c r="E45" s="22">
        <v>8</v>
      </c>
      <c r="F45" s="22">
        <v>6</v>
      </c>
      <c r="G45" s="22">
        <v>6</v>
      </c>
      <c r="H45" s="22">
        <v>2</v>
      </c>
      <c r="I45" s="22">
        <v>4</v>
      </c>
      <c r="J45" s="23">
        <v>10</v>
      </c>
      <c r="K45" s="23">
        <v>10</v>
      </c>
      <c r="L45" s="23">
        <v>10</v>
      </c>
      <c r="M45" s="23">
        <v>10</v>
      </c>
      <c r="N45" s="24">
        <f t="shared" si="0"/>
        <v>66</v>
      </c>
      <c r="O45" s="23">
        <v>120</v>
      </c>
      <c r="P45" s="25">
        <f t="shared" si="1"/>
        <v>0.55</v>
      </c>
      <c r="Q45" s="26"/>
    </row>
    <row r="46" spans="1:17" ht="18.75">
      <c r="A46" s="27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</row>
    <row r="47" spans="1:17" ht="18.75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9"/>
      <c r="O47" s="27"/>
      <c r="P47" s="30"/>
      <c r="Q47" s="27"/>
    </row>
    <row r="48" spans="1:17" ht="21.75">
      <c r="A48" s="5" t="s">
        <v>50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</row>
    <row r="49" spans="1:17" ht="21.75">
      <c r="A49" s="5" t="s">
        <v>51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</row>
    <row r="50" spans="1:16" ht="24">
      <c r="A50" s="9" t="s">
        <v>52</v>
      </c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</row>
    <row r="51" spans="1:16" ht="24">
      <c r="A51" s="9" t="s">
        <v>52</v>
      </c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</row>
    <row r="68" ht="50.25" customHeight="1"/>
    <row r="69" ht="45.75" customHeight="1"/>
    <row r="70" ht="50.25" customHeight="1"/>
    <row r="71" ht="50.25" customHeight="1"/>
  </sheetData>
  <sheetProtection selectLockedCells="1" selectUnlockedCells="1"/>
  <autoFilter ref="A39:P51"/>
  <mergeCells count="28">
    <mergeCell ref="A1:P1"/>
    <mergeCell ref="A2:P2"/>
    <mergeCell ref="A3:P3"/>
    <mergeCell ref="K4:O4"/>
    <mergeCell ref="A5:P5"/>
    <mergeCell ref="A6:P6"/>
    <mergeCell ref="A7:P7"/>
    <mergeCell ref="A8:P8"/>
    <mergeCell ref="A10:P10"/>
    <mergeCell ref="A12:P12"/>
    <mergeCell ref="A13:Q13"/>
    <mergeCell ref="A14:Q14"/>
    <mergeCell ref="A16:P16"/>
    <mergeCell ref="A17:P17"/>
    <mergeCell ref="A18:P18"/>
    <mergeCell ref="A20:P20"/>
    <mergeCell ref="A21:P21"/>
    <mergeCell ref="A23:IU23"/>
    <mergeCell ref="A24:IU24"/>
    <mergeCell ref="A25:IU25"/>
    <mergeCell ref="A27:IU27"/>
    <mergeCell ref="A28:IU28"/>
    <mergeCell ref="A33:P33"/>
    <mergeCell ref="A34:P34"/>
    <mergeCell ref="A36:P36"/>
    <mergeCell ref="A37:P37"/>
    <mergeCell ref="A48:Q48"/>
    <mergeCell ref="A49:Q49"/>
  </mergeCells>
  <printOptions horizontalCentered="1"/>
  <pageMargins left="0.39375" right="0.39375" top="0.39375" bottom="0.39375" header="0.5118110236220472" footer="0.5118110236220472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 Вл</dc:creator>
  <cp:keywords/>
  <dc:description/>
  <cp:lastModifiedBy/>
  <dcterms:created xsi:type="dcterms:W3CDTF">2023-10-20T07:45:13Z</dcterms:created>
  <dcterms:modified xsi:type="dcterms:W3CDTF">2023-10-23T13:20:12Z</dcterms:modified>
  <cp:category/>
  <cp:version/>
  <cp:contentType/>
  <cp:contentStatus/>
  <cp:revision>1</cp:revision>
</cp:coreProperties>
</file>