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'Лист1'!$A$1:$X$61</definedName>
    <definedName name="_xlnm._FilterDatabase" localSheetId="0" hidden="1">'Лист1'!$A$37:$X$61</definedName>
    <definedName name="Excel_BuiltIn_Print_Area" localSheetId="0">'Лист1'!$A$1:$X$61</definedName>
    <definedName name="Excel_BuiltIn__FilterDatabase" localSheetId="0">'Лист1'!$A$37:$X$49</definedName>
  </definedNames>
  <calcPr fullCalcOnLoad="1"/>
</workbook>
</file>

<file path=xl/sharedStrings.xml><?xml version="1.0" encoding="utf-8"?>
<sst xmlns="http://schemas.openxmlformats.org/spreadsheetml/2006/main" count="231" uniqueCount="121">
  <si>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</si>
  <si>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</si>
  <si>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</si>
  <si>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 06   »  ок</t>
    </r>
    <r>
      <rPr>
        <b/>
        <u val="single"/>
        <sz val="18"/>
        <rFont val="Times New Roman"/>
        <family val="1"/>
      </rPr>
      <t>тября</t>
    </r>
    <r>
      <rPr>
        <b/>
        <sz val="18"/>
        <color indexed="60"/>
        <rFont val="Times New Roman"/>
        <family val="1"/>
      </rPr>
      <t>_</t>
    </r>
    <r>
      <rPr>
        <b/>
        <sz val="18"/>
        <color indexed="8"/>
        <rFont val="Times New Roman"/>
        <family val="1"/>
      </rPr>
      <t>2023 г.</t>
    </r>
  </si>
  <si>
    <t>Место проведения: МБОУ СОШ №17 "Юнармеец"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</si>
  <si>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</si>
  <si>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- 18   , 8 класс -  11   , 9 класс - 7 .</t>
    </r>
  </si>
  <si>
    <t>На заседании присутствовали 5 членов жюри.</t>
  </si>
  <si>
    <t>Председатель жюри: Бабанин Михаил Евгеньевич</t>
  </si>
  <si>
    <t>Секретарь жюри: Шевырева Валентина Борисовна</t>
  </si>
  <si>
    <t>Члены жюри: Блохина Екатерина Николаевна, Журавлева Лилия Анатольевна, Соловьева Анна Михайловна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</si>
  <si>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</si>
  <si>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</si>
  <si>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</si>
  <si>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</si>
  <si>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который познакомил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</si>
  <si>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</si>
  <si>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</si>
  <si>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</si>
  <si>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</si>
  <si>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</si>
  <si>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</si>
  <si>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</si>
  <si>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</si>
  <si>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МБОУ СОШ № 17 "Юнармеец"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</si>
  <si>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</si>
  <si>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</si>
  <si>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</si>
  <si>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</si>
  <si>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</si>
  <si>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</si>
  <si>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</si>
  <si>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</si>
  <si>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</si>
  <si>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</si>
  <si>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</si>
  <si>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</si>
  <si>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</si>
  <si>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</si>
  <si>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</si>
  <si>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</si>
  <si>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</si>
  <si>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</si>
  <si>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</si>
  <si>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</si>
  <si>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</si>
  <si>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</si>
  <si>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</si>
  <si>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</si>
  <si>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</si>
  <si>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Г0811</t>
  </si>
  <si>
    <t>Утешева</t>
  </si>
  <si>
    <t>Ангелина</t>
  </si>
  <si>
    <t>Алексеевна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</si>
  <si>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</si>
  <si>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</si>
  <si>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</si>
  <si>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участник</t>
  </si>
  <si>
    <t>Захарова Татьяна Михайловна</t>
  </si>
  <si>
    <t>Г0802</t>
  </si>
  <si>
    <t>Шолева</t>
  </si>
  <si>
    <t>Екатерина</t>
  </si>
  <si>
    <t>Сергеевна</t>
  </si>
  <si>
    <t>Шевырева Валентина Борисовна</t>
  </si>
  <si>
    <t>Г0807</t>
  </si>
  <si>
    <t>Хромова</t>
  </si>
  <si>
    <t>Полина</t>
  </si>
  <si>
    <t>Г0810</t>
  </si>
  <si>
    <t>Петровский</t>
  </si>
  <si>
    <t>Даниил</t>
  </si>
  <si>
    <t>Сергеевич</t>
  </si>
  <si>
    <t>м</t>
  </si>
  <si>
    <t>Г0805</t>
  </si>
  <si>
    <t>Енькова</t>
  </si>
  <si>
    <t>Елизавета</t>
  </si>
  <si>
    <t>Александровна</t>
  </si>
  <si>
    <t>Г0809</t>
  </si>
  <si>
    <t xml:space="preserve">Хорольская </t>
  </si>
  <si>
    <t>Диана</t>
  </si>
  <si>
    <t>Дмитриевна</t>
  </si>
  <si>
    <t>Г0803</t>
  </si>
  <si>
    <t>Евграфова</t>
  </si>
  <si>
    <t>Г0808</t>
  </si>
  <si>
    <t>Кузнецов</t>
  </si>
  <si>
    <t>Александрович</t>
  </si>
  <si>
    <t>Г0804</t>
  </si>
  <si>
    <t>Дымовских</t>
  </si>
  <si>
    <t>Богдан</t>
  </si>
  <si>
    <t>Викторович</t>
  </si>
  <si>
    <t>Г0801</t>
  </si>
  <si>
    <t>Волков</t>
  </si>
  <si>
    <t>Матвей</t>
  </si>
  <si>
    <t>Альбертович</t>
  </si>
  <si>
    <t>Г0806</t>
  </si>
  <si>
    <t>Данилин</t>
  </si>
  <si>
    <t>Андреевич</t>
  </si>
  <si>
    <t>Г0901</t>
  </si>
  <si>
    <t>Стариков</t>
  </si>
  <si>
    <t>Максимович</t>
  </si>
  <si>
    <t>Г0902</t>
  </si>
  <si>
    <t>Фатейчева</t>
  </si>
  <si>
    <t>Ксения</t>
  </si>
  <si>
    <t>Евгеньевна</t>
  </si>
  <si>
    <t>Г0907</t>
  </si>
  <si>
    <t>Исаков</t>
  </si>
  <si>
    <t>Артем</t>
  </si>
  <si>
    <t>Г0903</t>
  </si>
  <si>
    <t>Агарков</t>
  </si>
  <si>
    <t>Константин</t>
  </si>
  <si>
    <t>Юрьевич</t>
  </si>
  <si>
    <t>Г0904</t>
  </si>
  <si>
    <t>Лисицына</t>
  </si>
  <si>
    <t>Наталья</t>
  </si>
  <si>
    <t>Г0905</t>
  </si>
  <si>
    <t>Волкова</t>
  </si>
  <si>
    <t>Валерия</t>
  </si>
  <si>
    <t>Вячеславовна</t>
  </si>
  <si>
    <t>Г0906</t>
  </si>
  <si>
    <t>Протасов</t>
  </si>
  <si>
    <r>
      <rPr>
        <sz val="18"/>
        <color indexed="8"/>
        <rFont val="Times New Roman"/>
        <family val="1"/>
      </rPr>
      <t xml:space="preserve">   Председатель жюри: </t>
    </r>
    <r>
      <rPr>
        <u val="single"/>
        <sz val="18"/>
        <color indexed="8"/>
        <rFont val="Times New Roman"/>
        <family val="1"/>
      </rPr>
      <t>Бабанин Михаил Евгеньевич</t>
    </r>
    <r>
      <rPr>
        <sz val="18"/>
        <color indexed="8"/>
        <rFont val="Times New Roman"/>
        <family val="1"/>
      </rPr>
      <t xml:space="preserve">  </t>
    </r>
    <r>
      <rPr>
        <i/>
        <sz val="18"/>
        <color indexed="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</si>
  <si>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u val="single"/>
        <sz val="18"/>
        <color indexed="8"/>
        <rFont val="Times New Roman"/>
        <family val="1"/>
      </rPr>
      <t>Шевырева Валентина Борисовна</t>
    </r>
    <r>
      <rPr>
        <i/>
        <sz val="18"/>
        <color indexed="8"/>
        <rFont val="Times New Roman"/>
        <family val="1"/>
      </rPr>
      <t xml:space="preserve"> (подпись)______________________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</si>
</sst>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u val="single"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8"/>
      <color indexed="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6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8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view="pageBreakPreview" zoomScale="50" zoomScaleNormal="73" zoomScaleSheetLayoutView="50" workbookViewId="0" topLeftCell="A7">
      <selection activeCell="A27" sqref="A27"/>
    </sheetView>
  </sheetViews>
  <sheetFormatPr defaultColWidth="9.140625" defaultRowHeight="15"/>
  <cols>
    <col min="2" max="2" width="19.421875" style="0" customWidth="1"/>
    <col min="3" max="3" width="14.00390625" style="0" customWidth="1"/>
    <col min="4" max="4" width="20.7109375" style="0" customWidth="1"/>
    <col min="5" max="5" width="18.7109375" style="0" customWidth="1"/>
    <col min="6" max="6" width="22.421875" style="0" customWidth="1"/>
    <col min="8" max="8" width="17.57421875" style="0" customWidth="1"/>
    <col min="9" max="9" width="17.8515625" style="0" customWidth="1"/>
    <col min="10" max="10" width="53.8515625" style="0" customWidth="1"/>
    <col min="11" max="11" width="8.421875" style="0" customWidth="1"/>
    <col min="12" max="12" width="10.00390625" style="0" customWidth="1"/>
    <col min="13" max="13" width="10.421875" style="0" customWidth="1"/>
    <col min="14" max="14" width="9.57421875" style="0" customWidth="1"/>
    <col min="15" max="15" width="9.7109375" style="0" customWidth="1"/>
    <col min="16" max="16" width="9.57421875" style="0" customWidth="1"/>
    <col min="17" max="17" width="10.140625" style="0" customWidth="1"/>
    <col min="18" max="18" width="13.8515625" style="0" customWidth="1"/>
    <col min="19" max="21" width="13.421875" style="0" customWidth="1"/>
    <col min="22" max="22" width="15.28125" style="0" customWidth="1"/>
    <col min="23" max="23" width="21.57421875" style="0" customWidth="1"/>
    <col min="24" max="24" width="20.140625" style="0" customWidth="1"/>
  </cols>
  <sheetData>
    <row r="1" spans="1:2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23.2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4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="4" customFormat="1" ht="23.25">
      <c r="A27" s="4" t="s">
        <v>19</v>
      </c>
    </row>
    <row r="28" spans="1:24" ht="23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4">
      <c r="A29" s="8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2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ht="22.5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23.2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2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ht="15.75"/>
    <row r="37" spans="1:24" ht="96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2" t="s">
        <v>35</v>
      </c>
      <c r="L37" s="14" t="s">
        <v>36</v>
      </c>
      <c r="M37" s="14" t="s">
        <v>37</v>
      </c>
      <c r="N37" s="14" t="s">
        <v>38</v>
      </c>
      <c r="O37" s="14" t="s">
        <v>39</v>
      </c>
      <c r="P37" s="14" t="s">
        <v>40</v>
      </c>
      <c r="Q37" s="14" t="s">
        <v>41</v>
      </c>
      <c r="R37" s="12" t="s">
        <v>42</v>
      </c>
      <c r="S37" s="12" t="s">
        <v>43</v>
      </c>
      <c r="T37" s="12" t="s">
        <v>44</v>
      </c>
      <c r="U37" s="12" t="s">
        <v>45</v>
      </c>
      <c r="V37" s="12" t="s">
        <v>46</v>
      </c>
      <c r="W37" s="12" t="s">
        <v>47</v>
      </c>
      <c r="X37" s="12" t="s">
        <v>48</v>
      </c>
    </row>
    <row r="38" spans="1:24" ht="65.25">
      <c r="A38" s="15">
        <v>1</v>
      </c>
      <c r="B38" s="15" t="s">
        <v>49</v>
      </c>
      <c r="C38" s="16" t="s">
        <v>50</v>
      </c>
      <c r="D38" s="15" t="s">
        <v>51</v>
      </c>
      <c r="E38" s="15" t="s">
        <v>52</v>
      </c>
      <c r="F38" s="15" t="s">
        <v>53</v>
      </c>
      <c r="G38" s="15" t="s">
        <v>54</v>
      </c>
      <c r="H38" s="17">
        <v>39824</v>
      </c>
      <c r="I38" s="15" t="s">
        <v>55</v>
      </c>
      <c r="J38" s="18" t="s">
        <v>56</v>
      </c>
      <c r="K38" s="15">
        <v>8</v>
      </c>
      <c r="L38" s="19">
        <v>10</v>
      </c>
      <c r="M38" s="19">
        <v>3</v>
      </c>
      <c r="N38" s="19">
        <v>0</v>
      </c>
      <c r="O38" s="19">
        <v>3</v>
      </c>
      <c r="P38" s="19">
        <v>0</v>
      </c>
      <c r="Q38" s="19">
        <v>3</v>
      </c>
      <c r="R38" s="20">
        <f aca="true" t="shared" si="0" ref="R38:R55">SUM(L38:Q38)</f>
        <v>19</v>
      </c>
      <c r="S38" s="19">
        <v>55</v>
      </c>
      <c r="T38" s="21">
        <f aca="true" t="shared" si="1" ref="T38:T55">R38/S38</f>
        <v>0.34545454545454546</v>
      </c>
      <c r="U38" s="22"/>
      <c r="V38" s="22">
        <f aca="true" t="shared" si="2" ref="V38:V55">SUM(R38,U38)</f>
        <v>19</v>
      </c>
      <c r="W38" s="23" t="s">
        <v>57</v>
      </c>
      <c r="X38" s="15" t="s">
        <v>58</v>
      </c>
    </row>
    <row r="39" spans="1:24" ht="65.25">
      <c r="A39" s="15">
        <v>2</v>
      </c>
      <c r="B39" s="15" t="s">
        <v>49</v>
      </c>
      <c r="C39" s="16" t="s">
        <v>59</v>
      </c>
      <c r="D39" s="15" t="s">
        <v>60</v>
      </c>
      <c r="E39" s="15" t="s">
        <v>61</v>
      </c>
      <c r="F39" s="24" t="s">
        <v>62</v>
      </c>
      <c r="G39" s="15" t="s">
        <v>54</v>
      </c>
      <c r="H39" s="17">
        <v>39847</v>
      </c>
      <c r="I39" s="15" t="s">
        <v>55</v>
      </c>
      <c r="J39" s="18" t="s">
        <v>56</v>
      </c>
      <c r="K39" s="15">
        <v>8</v>
      </c>
      <c r="L39" s="19">
        <v>10</v>
      </c>
      <c r="M39" s="19">
        <v>0</v>
      </c>
      <c r="N39" s="19">
        <v>0</v>
      </c>
      <c r="O39" s="19">
        <v>0</v>
      </c>
      <c r="P39" s="19">
        <v>4</v>
      </c>
      <c r="Q39" s="19">
        <v>0</v>
      </c>
      <c r="R39" s="20">
        <f t="shared" si="0"/>
        <v>14</v>
      </c>
      <c r="S39" s="19">
        <v>55</v>
      </c>
      <c r="T39" s="21">
        <f t="shared" si="1"/>
        <v>0.2545454545454545</v>
      </c>
      <c r="U39" s="22"/>
      <c r="V39" s="22">
        <f t="shared" si="2"/>
        <v>14</v>
      </c>
      <c r="W39" s="23" t="s">
        <v>57</v>
      </c>
      <c r="X39" s="15" t="s">
        <v>63</v>
      </c>
    </row>
    <row r="40" spans="1:24" ht="65.25">
      <c r="A40" s="15">
        <v>3</v>
      </c>
      <c r="B40" s="15" t="s">
        <v>49</v>
      </c>
      <c r="C40" s="16" t="s">
        <v>64</v>
      </c>
      <c r="D40" s="15" t="s">
        <v>65</v>
      </c>
      <c r="E40" s="15" t="s">
        <v>66</v>
      </c>
      <c r="F40" s="15" t="s">
        <v>53</v>
      </c>
      <c r="G40" s="15" t="s">
        <v>54</v>
      </c>
      <c r="H40" s="17">
        <v>40096</v>
      </c>
      <c r="I40" s="15" t="s">
        <v>55</v>
      </c>
      <c r="J40" s="18" t="s">
        <v>56</v>
      </c>
      <c r="K40" s="15">
        <v>8</v>
      </c>
      <c r="L40" s="19">
        <v>5.5</v>
      </c>
      <c r="M40" s="19">
        <v>2</v>
      </c>
      <c r="N40" s="19">
        <v>0</v>
      </c>
      <c r="O40" s="19">
        <v>3</v>
      </c>
      <c r="P40" s="19">
        <v>2</v>
      </c>
      <c r="Q40" s="19">
        <v>0</v>
      </c>
      <c r="R40" s="20">
        <f t="shared" si="0"/>
        <v>12.5</v>
      </c>
      <c r="S40" s="19">
        <v>55</v>
      </c>
      <c r="T40" s="21">
        <f t="shared" si="1"/>
        <v>0.22727272727272727</v>
      </c>
      <c r="U40" s="22"/>
      <c r="V40" s="22">
        <f t="shared" si="2"/>
        <v>12.5</v>
      </c>
      <c r="W40" s="23" t="s">
        <v>57</v>
      </c>
      <c r="X40" s="15" t="s">
        <v>58</v>
      </c>
    </row>
    <row r="41" spans="1:24" ht="65.25">
      <c r="A41" s="15">
        <v>4</v>
      </c>
      <c r="B41" s="15" t="s">
        <v>49</v>
      </c>
      <c r="C41" s="16" t="s">
        <v>67</v>
      </c>
      <c r="D41" s="15" t="s">
        <v>68</v>
      </c>
      <c r="E41" s="15" t="s">
        <v>69</v>
      </c>
      <c r="F41" s="24" t="s">
        <v>70</v>
      </c>
      <c r="G41" s="15" t="s">
        <v>71</v>
      </c>
      <c r="H41" s="17">
        <v>40101</v>
      </c>
      <c r="I41" s="15" t="s">
        <v>55</v>
      </c>
      <c r="J41" s="18" t="s">
        <v>56</v>
      </c>
      <c r="K41" s="15">
        <v>8</v>
      </c>
      <c r="L41" s="19">
        <v>6.5</v>
      </c>
      <c r="M41" s="19">
        <v>2</v>
      </c>
      <c r="N41" s="19">
        <v>0</v>
      </c>
      <c r="O41" s="19">
        <v>1</v>
      </c>
      <c r="P41" s="19">
        <v>1</v>
      </c>
      <c r="Q41" s="19">
        <v>1</v>
      </c>
      <c r="R41" s="20">
        <f t="shared" si="0"/>
        <v>11.5</v>
      </c>
      <c r="S41" s="19">
        <v>55</v>
      </c>
      <c r="T41" s="21">
        <f t="shared" si="1"/>
        <v>0.20909090909090908</v>
      </c>
      <c r="U41" s="22"/>
      <c r="V41" s="22">
        <f t="shared" si="2"/>
        <v>11.5</v>
      </c>
      <c r="W41" s="23" t="s">
        <v>57</v>
      </c>
      <c r="X41" s="15" t="s">
        <v>58</v>
      </c>
    </row>
    <row r="42" spans="1:24" ht="65.25">
      <c r="A42" s="15">
        <v>5</v>
      </c>
      <c r="B42" s="15" t="s">
        <v>49</v>
      </c>
      <c r="C42" s="16" t="s">
        <v>72</v>
      </c>
      <c r="D42" s="15" t="s">
        <v>73</v>
      </c>
      <c r="E42" s="15" t="s">
        <v>74</v>
      </c>
      <c r="F42" s="15" t="s">
        <v>75</v>
      </c>
      <c r="G42" s="15" t="s">
        <v>54</v>
      </c>
      <c r="H42" s="17">
        <v>39840</v>
      </c>
      <c r="I42" s="15" t="s">
        <v>55</v>
      </c>
      <c r="J42" s="18" t="s">
        <v>56</v>
      </c>
      <c r="K42" s="15">
        <v>8</v>
      </c>
      <c r="L42" s="19">
        <v>6</v>
      </c>
      <c r="M42" s="19">
        <v>2</v>
      </c>
      <c r="N42" s="19">
        <v>0</v>
      </c>
      <c r="O42" s="19">
        <v>3</v>
      </c>
      <c r="P42" s="19">
        <v>0</v>
      </c>
      <c r="Q42" s="19">
        <v>0</v>
      </c>
      <c r="R42" s="20">
        <f t="shared" si="0"/>
        <v>11</v>
      </c>
      <c r="S42" s="19">
        <v>55</v>
      </c>
      <c r="T42" s="21">
        <f t="shared" si="1"/>
        <v>0.2</v>
      </c>
      <c r="U42" s="22"/>
      <c r="V42" s="22">
        <f t="shared" si="2"/>
        <v>11</v>
      </c>
      <c r="W42" s="23" t="s">
        <v>57</v>
      </c>
      <c r="X42" s="15" t="s">
        <v>58</v>
      </c>
    </row>
    <row r="43" spans="1:24" ht="65.25">
      <c r="A43" s="15">
        <v>6</v>
      </c>
      <c r="B43" s="15" t="s">
        <v>49</v>
      </c>
      <c r="C43" s="16" t="s">
        <v>76</v>
      </c>
      <c r="D43" s="15" t="s">
        <v>77</v>
      </c>
      <c r="E43" s="15" t="s">
        <v>78</v>
      </c>
      <c r="F43" s="15" t="s">
        <v>79</v>
      </c>
      <c r="G43" s="15" t="s">
        <v>54</v>
      </c>
      <c r="H43" s="17">
        <v>39990</v>
      </c>
      <c r="I43" s="15" t="s">
        <v>55</v>
      </c>
      <c r="J43" s="18" t="s">
        <v>56</v>
      </c>
      <c r="K43" s="15">
        <v>8</v>
      </c>
      <c r="L43" s="19">
        <v>6</v>
      </c>
      <c r="M43" s="19">
        <v>2</v>
      </c>
      <c r="N43" s="19">
        <v>0</v>
      </c>
      <c r="O43" s="19">
        <v>1</v>
      </c>
      <c r="P43" s="19">
        <v>2</v>
      </c>
      <c r="Q43" s="19">
        <v>0</v>
      </c>
      <c r="R43" s="20">
        <f t="shared" si="0"/>
        <v>11</v>
      </c>
      <c r="S43" s="19">
        <v>55</v>
      </c>
      <c r="T43" s="21">
        <f t="shared" si="1"/>
        <v>0.2</v>
      </c>
      <c r="U43" s="22"/>
      <c r="V43" s="22">
        <f t="shared" si="2"/>
        <v>11</v>
      </c>
      <c r="W43" s="23" t="s">
        <v>57</v>
      </c>
      <c r="X43" s="15" t="s">
        <v>58</v>
      </c>
    </row>
    <row r="44" spans="1:24" ht="65.25">
      <c r="A44" s="15">
        <v>7</v>
      </c>
      <c r="B44" s="15" t="s">
        <v>49</v>
      </c>
      <c r="C44" s="16" t="s">
        <v>80</v>
      </c>
      <c r="D44" s="15" t="s">
        <v>81</v>
      </c>
      <c r="E44" s="15" t="s">
        <v>74</v>
      </c>
      <c r="F44" s="15" t="s">
        <v>62</v>
      </c>
      <c r="G44" s="15" t="s">
        <v>54</v>
      </c>
      <c r="H44" s="17">
        <v>39933</v>
      </c>
      <c r="I44" s="15" t="s">
        <v>55</v>
      </c>
      <c r="J44" s="18" t="s">
        <v>56</v>
      </c>
      <c r="K44" s="15">
        <v>8</v>
      </c>
      <c r="L44" s="19">
        <v>5.5</v>
      </c>
      <c r="M44" s="19">
        <v>0</v>
      </c>
      <c r="N44" s="19">
        <v>2</v>
      </c>
      <c r="O44" s="19">
        <v>1</v>
      </c>
      <c r="P44" s="19">
        <v>2</v>
      </c>
      <c r="Q44" s="19">
        <v>0</v>
      </c>
      <c r="R44" s="20">
        <f t="shared" si="0"/>
        <v>10.5</v>
      </c>
      <c r="S44" s="19">
        <v>55</v>
      </c>
      <c r="T44" s="21">
        <f t="shared" si="1"/>
        <v>0.19090909090909092</v>
      </c>
      <c r="U44" s="22"/>
      <c r="V44" s="22">
        <f t="shared" si="2"/>
        <v>10.5</v>
      </c>
      <c r="W44" s="23" t="s">
        <v>57</v>
      </c>
      <c r="X44" s="15" t="s">
        <v>63</v>
      </c>
    </row>
    <row r="45" spans="1:24" ht="65.25">
      <c r="A45" s="15">
        <v>8</v>
      </c>
      <c r="B45" s="15" t="s">
        <v>49</v>
      </c>
      <c r="C45" s="16" t="s">
        <v>82</v>
      </c>
      <c r="D45" s="15" t="s">
        <v>83</v>
      </c>
      <c r="E45" s="15" t="s">
        <v>69</v>
      </c>
      <c r="F45" s="15" t="s">
        <v>84</v>
      </c>
      <c r="G45" s="15" t="s">
        <v>71</v>
      </c>
      <c r="H45" s="17">
        <v>40062</v>
      </c>
      <c r="I45" s="15" t="s">
        <v>55</v>
      </c>
      <c r="J45" s="18" t="s">
        <v>56</v>
      </c>
      <c r="K45" s="15">
        <v>8</v>
      </c>
      <c r="L45" s="19">
        <v>4</v>
      </c>
      <c r="M45" s="19">
        <v>1</v>
      </c>
      <c r="N45" s="19">
        <v>0</v>
      </c>
      <c r="O45" s="19">
        <v>2</v>
      </c>
      <c r="P45" s="19">
        <v>1</v>
      </c>
      <c r="Q45" s="19">
        <v>1</v>
      </c>
      <c r="R45" s="20">
        <f t="shared" si="0"/>
        <v>9</v>
      </c>
      <c r="S45" s="19">
        <v>55</v>
      </c>
      <c r="T45" s="21">
        <f t="shared" si="1"/>
        <v>0.16363636363636364</v>
      </c>
      <c r="U45" s="22"/>
      <c r="V45" s="22">
        <f t="shared" si="2"/>
        <v>9</v>
      </c>
      <c r="W45" s="23" t="s">
        <v>57</v>
      </c>
      <c r="X45" s="15" t="s">
        <v>58</v>
      </c>
    </row>
    <row r="46" spans="1:24" ht="65.25">
      <c r="A46" s="15">
        <v>9</v>
      </c>
      <c r="B46" s="15" t="s">
        <v>49</v>
      </c>
      <c r="C46" s="16" t="s">
        <v>85</v>
      </c>
      <c r="D46" s="25" t="s">
        <v>86</v>
      </c>
      <c r="E46" s="25" t="s">
        <v>87</v>
      </c>
      <c r="F46" s="25" t="s">
        <v>88</v>
      </c>
      <c r="G46" s="25" t="s">
        <v>71</v>
      </c>
      <c r="H46" s="26">
        <v>39740</v>
      </c>
      <c r="I46" s="15" t="s">
        <v>55</v>
      </c>
      <c r="J46" s="18" t="s">
        <v>56</v>
      </c>
      <c r="K46" s="15">
        <v>8</v>
      </c>
      <c r="L46" s="19">
        <v>5.5</v>
      </c>
      <c r="M46" s="19">
        <v>1</v>
      </c>
      <c r="N46" s="19">
        <v>0</v>
      </c>
      <c r="O46" s="19">
        <v>2</v>
      </c>
      <c r="P46" s="19">
        <v>0</v>
      </c>
      <c r="Q46" s="19">
        <v>0</v>
      </c>
      <c r="R46" s="20">
        <f t="shared" si="0"/>
        <v>8.5</v>
      </c>
      <c r="S46" s="19">
        <v>55</v>
      </c>
      <c r="T46" s="21">
        <f t="shared" si="1"/>
        <v>0.15454545454545454</v>
      </c>
      <c r="U46" s="22"/>
      <c r="V46" s="22">
        <f t="shared" si="2"/>
        <v>8.5</v>
      </c>
      <c r="W46" s="23" t="s">
        <v>57</v>
      </c>
      <c r="X46" s="15" t="s">
        <v>63</v>
      </c>
    </row>
    <row r="47" spans="1:24" ht="65.25">
      <c r="A47" s="15">
        <v>10</v>
      </c>
      <c r="B47" s="15" t="s">
        <v>49</v>
      </c>
      <c r="C47" s="16" t="s">
        <v>89</v>
      </c>
      <c r="D47" s="15" t="s">
        <v>90</v>
      </c>
      <c r="E47" s="15" t="s">
        <v>91</v>
      </c>
      <c r="F47" s="15" t="s">
        <v>92</v>
      </c>
      <c r="G47" s="15" t="s">
        <v>71</v>
      </c>
      <c r="H47" s="17">
        <v>39940</v>
      </c>
      <c r="I47" s="15" t="s">
        <v>55</v>
      </c>
      <c r="J47" s="18" t="s">
        <v>56</v>
      </c>
      <c r="K47" s="15">
        <v>8</v>
      </c>
      <c r="L47" s="19">
        <v>4.5</v>
      </c>
      <c r="M47" s="19">
        <v>1</v>
      </c>
      <c r="N47" s="19">
        <v>0</v>
      </c>
      <c r="O47" s="19">
        <v>0</v>
      </c>
      <c r="P47" s="19">
        <v>0</v>
      </c>
      <c r="Q47" s="19">
        <v>1</v>
      </c>
      <c r="R47" s="20">
        <f t="shared" si="0"/>
        <v>6.5</v>
      </c>
      <c r="S47" s="19">
        <v>55</v>
      </c>
      <c r="T47" s="21">
        <f t="shared" si="1"/>
        <v>0.11818181818181818</v>
      </c>
      <c r="U47" s="22"/>
      <c r="V47" s="22">
        <f t="shared" si="2"/>
        <v>6.5</v>
      </c>
      <c r="W47" s="23" t="s">
        <v>57</v>
      </c>
      <c r="X47" s="15" t="s">
        <v>58</v>
      </c>
    </row>
    <row r="48" spans="1:24" ht="65.25">
      <c r="A48" s="15">
        <v>11</v>
      </c>
      <c r="B48" s="15" t="s">
        <v>49</v>
      </c>
      <c r="C48" s="16" t="s">
        <v>93</v>
      </c>
      <c r="D48" s="15" t="s">
        <v>94</v>
      </c>
      <c r="E48" s="15" t="s">
        <v>91</v>
      </c>
      <c r="F48" s="15" t="s">
        <v>95</v>
      </c>
      <c r="G48" s="15" t="s">
        <v>71</v>
      </c>
      <c r="H48" s="17">
        <v>40090</v>
      </c>
      <c r="I48" s="15" t="s">
        <v>55</v>
      </c>
      <c r="J48" s="18" t="s">
        <v>56</v>
      </c>
      <c r="K48" s="15">
        <v>8</v>
      </c>
      <c r="L48" s="19">
        <v>2</v>
      </c>
      <c r="M48" s="19">
        <v>0</v>
      </c>
      <c r="N48" s="19">
        <v>0</v>
      </c>
      <c r="O48" s="19">
        <v>2</v>
      </c>
      <c r="P48" s="19">
        <v>0</v>
      </c>
      <c r="Q48" s="19">
        <v>0</v>
      </c>
      <c r="R48" s="20">
        <f t="shared" si="0"/>
        <v>4</v>
      </c>
      <c r="S48" s="19">
        <v>55</v>
      </c>
      <c r="T48" s="21">
        <f t="shared" si="1"/>
        <v>0.07272727272727272</v>
      </c>
      <c r="U48" s="22"/>
      <c r="V48" s="22">
        <f t="shared" si="2"/>
        <v>4</v>
      </c>
      <c r="W48" s="23" t="s">
        <v>57</v>
      </c>
      <c r="X48" s="15" t="s">
        <v>58</v>
      </c>
    </row>
    <row r="49" spans="1:24" ht="65.25">
      <c r="A49" s="15">
        <v>12</v>
      </c>
      <c r="B49" s="15" t="s">
        <v>49</v>
      </c>
      <c r="C49" s="16" t="s">
        <v>96</v>
      </c>
      <c r="D49" s="27" t="s">
        <v>97</v>
      </c>
      <c r="E49" s="28" t="s">
        <v>91</v>
      </c>
      <c r="F49" s="28" t="s">
        <v>98</v>
      </c>
      <c r="G49" s="15" t="s">
        <v>71</v>
      </c>
      <c r="H49" s="17">
        <v>39695</v>
      </c>
      <c r="I49" s="15" t="s">
        <v>55</v>
      </c>
      <c r="J49" s="18" t="s">
        <v>56</v>
      </c>
      <c r="K49" s="15">
        <v>9</v>
      </c>
      <c r="L49" s="19">
        <v>8</v>
      </c>
      <c r="M49" s="19">
        <v>6</v>
      </c>
      <c r="N49" s="19">
        <v>0</v>
      </c>
      <c r="O49" s="19">
        <v>2</v>
      </c>
      <c r="P49" s="19"/>
      <c r="Q49" s="19"/>
      <c r="R49" s="20">
        <f t="shared" si="0"/>
        <v>16</v>
      </c>
      <c r="S49" s="19">
        <v>56</v>
      </c>
      <c r="T49" s="21">
        <f t="shared" si="1"/>
        <v>0.2857142857142857</v>
      </c>
      <c r="U49" s="22"/>
      <c r="V49" s="22">
        <f t="shared" si="2"/>
        <v>16</v>
      </c>
      <c r="W49" s="23" t="s">
        <v>57</v>
      </c>
      <c r="X49" s="15" t="s">
        <v>58</v>
      </c>
    </row>
    <row r="50" spans="1:24" ht="65.25">
      <c r="A50" s="15">
        <v>13</v>
      </c>
      <c r="B50" s="15" t="s">
        <v>49</v>
      </c>
      <c r="C50" s="16" t="s">
        <v>99</v>
      </c>
      <c r="D50" s="27" t="s">
        <v>100</v>
      </c>
      <c r="E50" s="28" t="s">
        <v>101</v>
      </c>
      <c r="F50" s="28" t="s">
        <v>102</v>
      </c>
      <c r="G50" s="15" t="s">
        <v>54</v>
      </c>
      <c r="H50" s="17">
        <v>39687</v>
      </c>
      <c r="I50" s="15" t="s">
        <v>55</v>
      </c>
      <c r="J50" s="18" t="s">
        <v>56</v>
      </c>
      <c r="K50" s="15">
        <v>9</v>
      </c>
      <c r="L50" s="19">
        <v>10</v>
      </c>
      <c r="M50" s="19">
        <v>6</v>
      </c>
      <c r="N50" s="19">
        <v>0</v>
      </c>
      <c r="O50" s="19">
        <v>0</v>
      </c>
      <c r="P50" s="19"/>
      <c r="Q50" s="19"/>
      <c r="R50" s="20">
        <f t="shared" si="0"/>
        <v>16</v>
      </c>
      <c r="S50" s="19">
        <v>56</v>
      </c>
      <c r="T50" s="21">
        <f t="shared" si="1"/>
        <v>0.2857142857142857</v>
      </c>
      <c r="U50" s="22"/>
      <c r="V50" s="22">
        <f t="shared" si="2"/>
        <v>16</v>
      </c>
      <c r="W50" s="23" t="s">
        <v>57</v>
      </c>
      <c r="X50" s="15" t="s">
        <v>58</v>
      </c>
    </row>
    <row r="51" spans="1:24" ht="65.25">
      <c r="A51" s="15">
        <v>14</v>
      </c>
      <c r="B51" s="15" t="s">
        <v>49</v>
      </c>
      <c r="C51" s="16" t="s">
        <v>103</v>
      </c>
      <c r="D51" s="27" t="s">
        <v>104</v>
      </c>
      <c r="E51" s="28" t="s">
        <v>105</v>
      </c>
      <c r="F51" s="28" t="s">
        <v>84</v>
      </c>
      <c r="G51" s="15" t="s">
        <v>71</v>
      </c>
      <c r="H51" s="17">
        <v>39470</v>
      </c>
      <c r="I51" s="15" t="s">
        <v>55</v>
      </c>
      <c r="J51" s="18" t="s">
        <v>56</v>
      </c>
      <c r="K51" s="15">
        <v>9</v>
      </c>
      <c r="L51" s="19">
        <v>7</v>
      </c>
      <c r="M51" s="19">
        <v>6</v>
      </c>
      <c r="N51" s="19">
        <v>0</v>
      </c>
      <c r="O51" s="19">
        <v>1</v>
      </c>
      <c r="P51" s="19"/>
      <c r="Q51" s="19"/>
      <c r="R51" s="20">
        <f t="shared" si="0"/>
        <v>14</v>
      </c>
      <c r="S51" s="19">
        <v>56</v>
      </c>
      <c r="T51" s="21">
        <f t="shared" si="1"/>
        <v>0.25</v>
      </c>
      <c r="U51" s="22"/>
      <c r="V51" s="22">
        <f t="shared" si="2"/>
        <v>14</v>
      </c>
      <c r="W51" s="23" t="s">
        <v>57</v>
      </c>
      <c r="X51" s="15" t="s">
        <v>58</v>
      </c>
    </row>
    <row r="52" spans="1:24" ht="65.25">
      <c r="A52" s="15">
        <v>15</v>
      </c>
      <c r="B52" s="15" t="s">
        <v>49</v>
      </c>
      <c r="C52" s="16" t="s">
        <v>106</v>
      </c>
      <c r="D52" s="27" t="s">
        <v>107</v>
      </c>
      <c r="E52" s="28" t="s">
        <v>108</v>
      </c>
      <c r="F52" s="28" t="s">
        <v>109</v>
      </c>
      <c r="G52" s="15" t="s">
        <v>71</v>
      </c>
      <c r="H52" s="17">
        <v>39373</v>
      </c>
      <c r="I52" s="15" t="s">
        <v>55</v>
      </c>
      <c r="J52" s="18" t="s">
        <v>56</v>
      </c>
      <c r="K52" s="15">
        <v>9</v>
      </c>
      <c r="L52" s="19">
        <v>5</v>
      </c>
      <c r="M52" s="19">
        <v>5</v>
      </c>
      <c r="N52" s="19">
        <v>0</v>
      </c>
      <c r="O52" s="19">
        <v>1</v>
      </c>
      <c r="P52" s="19"/>
      <c r="Q52" s="19"/>
      <c r="R52" s="20">
        <f t="shared" si="0"/>
        <v>11</v>
      </c>
      <c r="S52" s="19">
        <v>56</v>
      </c>
      <c r="T52" s="21">
        <f t="shared" si="1"/>
        <v>0.19642857142857142</v>
      </c>
      <c r="U52" s="22"/>
      <c r="V52" s="22">
        <f t="shared" si="2"/>
        <v>11</v>
      </c>
      <c r="W52" s="23" t="s">
        <v>57</v>
      </c>
      <c r="X52" s="15" t="s">
        <v>58</v>
      </c>
    </row>
    <row r="53" spans="1:24" ht="65.25">
      <c r="A53" s="15">
        <v>16</v>
      </c>
      <c r="B53" s="15" t="s">
        <v>49</v>
      </c>
      <c r="C53" s="16" t="s">
        <v>110</v>
      </c>
      <c r="D53" s="27" t="s">
        <v>111</v>
      </c>
      <c r="E53" s="28" t="s">
        <v>112</v>
      </c>
      <c r="F53" s="28" t="s">
        <v>75</v>
      </c>
      <c r="G53" s="15" t="s">
        <v>54</v>
      </c>
      <c r="H53" s="17">
        <v>39625</v>
      </c>
      <c r="I53" s="15" t="s">
        <v>55</v>
      </c>
      <c r="J53" s="18" t="s">
        <v>56</v>
      </c>
      <c r="K53" s="15">
        <v>9</v>
      </c>
      <c r="L53" s="19">
        <v>7</v>
      </c>
      <c r="M53" s="19">
        <v>2</v>
      </c>
      <c r="N53" s="19">
        <v>0</v>
      </c>
      <c r="O53" s="19">
        <v>2</v>
      </c>
      <c r="P53" s="19"/>
      <c r="Q53" s="19"/>
      <c r="R53" s="20">
        <f t="shared" si="0"/>
        <v>11</v>
      </c>
      <c r="S53" s="19">
        <v>56</v>
      </c>
      <c r="T53" s="21">
        <f t="shared" si="1"/>
        <v>0.19642857142857142</v>
      </c>
      <c r="U53" s="22"/>
      <c r="V53" s="22">
        <f t="shared" si="2"/>
        <v>11</v>
      </c>
      <c r="W53" s="23" t="s">
        <v>57</v>
      </c>
      <c r="X53" s="15" t="s">
        <v>58</v>
      </c>
    </row>
    <row r="54" spans="1:24" ht="65.25">
      <c r="A54" s="15">
        <v>17</v>
      </c>
      <c r="B54" s="15" t="s">
        <v>49</v>
      </c>
      <c r="C54" s="16" t="s">
        <v>113</v>
      </c>
      <c r="D54" s="27" t="s">
        <v>114</v>
      </c>
      <c r="E54" s="28" t="s">
        <v>115</v>
      </c>
      <c r="F54" s="28" t="s">
        <v>116</v>
      </c>
      <c r="G54" s="15" t="s">
        <v>54</v>
      </c>
      <c r="H54" s="17">
        <v>39492</v>
      </c>
      <c r="I54" s="15" t="s">
        <v>55</v>
      </c>
      <c r="J54" s="18" t="s">
        <v>56</v>
      </c>
      <c r="K54" s="15">
        <v>9</v>
      </c>
      <c r="L54" s="19">
        <v>8</v>
      </c>
      <c r="M54" s="19">
        <v>2</v>
      </c>
      <c r="N54" s="19">
        <v>0</v>
      </c>
      <c r="O54" s="19">
        <v>0</v>
      </c>
      <c r="P54" s="19"/>
      <c r="Q54" s="19"/>
      <c r="R54" s="20">
        <f t="shared" si="0"/>
        <v>10</v>
      </c>
      <c r="S54" s="19">
        <v>56</v>
      </c>
      <c r="T54" s="21">
        <f t="shared" si="1"/>
        <v>0.17857142857142858</v>
      </c>
      <c r="U54" s="22"/>
      <c r="V54" s="22">
        <f t="shared" si="2"/>
        <v>10</v>
      </c>
      <c r="W54" s="23" t="s">
        <v>57</v>
      </c>
      <c r="X54" s="15" t="s">
        <v>58</v>
      </c>
    </row>
    <row r="55" spans="1:24" ht="65.25">
      <c r="A55" s="15">
        <v>18</v>
      </c>
      <c r="B55" s="15" t="s">
        <v>49</v>
      </c>
      <c r="C55" s="16" t="s">
        <v>117</v>
      </c>
      <c r="D55" s="27" t="s">
        <v>118</v>
      </c>
      <c r="E55" s="28" t="s">
        <v>69</v>
      </c>
      <c r="F55" s="28" t="s">
        <v>95</v>
      </c>
      <c r="G55" s="15" t="s">
        <v>71</v>
      </c>
      <c r="H55" s="17">
        <v>39435</v>
      </c>
      <c r="I55" s="15" t="s">
        <v>55</v>
      </c>
      <c r="J55" s="18" t="s">
        <v>56</v>
      </c>
      <c r="K55" s="15">
        <v>9</v>
      </c>
      <c r="L55" s="19">
        <v>7</v>
      </c>
      <c r="M55" s="19">
        <v>3</v>
      </c>
      <c r="N55" s="19">
        <v>0</v>
      </c>
      <c r="O55" s="19">
        <v>0</v>
      </c>
      <c r="P55" s="19"/>
      <c r="Q55" s="19"/>
      <c r="R55" s="20">
        <f t="shared" si="0"/>
        <v>10</v>
      </c>
      <c r="S55" s="19">
        <v>56</v>
      </c>
      <c r="T55" s="21">
        <f t="shared" si="1"/>
        <v>0.17857142857142858</v>
      </c>
      <c r="U55" s="22"/>
      <c r="V55" s="22">
        <f t="shared" si="2"/>
        <v>10</v>
      </c>
      <c r="W55" s="23" t="s">
        <v>57</v>
      </c>
      <c r="X55" s="15" t="s">
        <v>58</v>
      </c>
    </row>
    <row r="56" ht="18.75">
      <c r="A56" s="29"/>
    </row>
    <row r="57" ht="18.75">
      <c r="A57" s="30"/>
    </row>
    <row r="58" spans="2:24" ht="22.5">
      <c r="B58" s="31"/>
      <c r="C58" s="3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23.25">
      <c r="A59" s="5" t="s">
        <v>119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51" customHeight="1">
      <c r="A60" s="5" t="s">
        <v>120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9:24" ht="41.25" customHeight="1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77" ht="50.25" customHeight="1"/>
    <row r="78" ht="45.75" customHeight="1"/>
    <row r="79" ht="50.25" customHeight="1"/>
    <row r="80" ht="50.25" customHeight="1"/>
  </sheetData>
  <sheetProtection selectLockedCells="1" selectUnlockedCells="1"/>
  <autoFilter ref="A37:X61"/>
  <mergeCells count="23">
    <mergeCell ref="A1:X1"/>
    <mergeCell ref="A2:X2"/>
    <mergeCell ref="A3:X3"/>
    <mergeCell ref="K4:T4"/>
    <mergeCell ref="A5:X5"/>
    <mergeCell ref="A6:X6"/>
    <mergeCell ref="A7:X7"/>
    <mergeCell ref="A8:X8"/>
    <mergeCell ref="A10:X10"/>
    <mergeCell ref="A12:X12"/>
    <mergeCell ref="A16:X16"/>
    <mergeCell ref="A17:X17"/>
    <mergeCell ref="A18:X18"/>
    <mergeCell ref="A20:X20"/>
    <mergeCell ref="A21:X21"/>
    <mergeCell ref="A23:IV23"/>
    <mergeCell ref="A24:IV24"/>
    <mergeCell ref="A25:IV25"/>
    <mergeCell ref="A27:IV27"/>
    <mergeCell ref="A31:X31"/>
    <mergeCell ref="A32:X32"/>
    <mergeCell ref="A34:X34"/>
    <mergeCell ref="A35:X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2023-09-28T11:30:07Z</cp:lastPrinted>
  <dcterms:modified xsi:type="dcterms:W3CDTF">2023-10-04T12:45:14Z</dcterms:modified>
  <cp:category/>
  <cp:version/>
  <cp:contentType/>
  <cp:contentStatus/>
  <cp:revision>9</cp:revision>
</cp:coreProperties>
</file>