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'Лист1'!$A$1:$AD$50</definedName>
    <definedName name="_xlnm._FilterDatabase" localSheetId="0" hidden="1">'Лист1'!$A$39:$AD$50</definedName>
    <definedName name="Excel_BuiltIn_Print_Area" localSheetId="0">'Лист1'!$A$1:$AD$50</definedName>
    <definedName name="Excel_BuiltIn__FilterDatabase" localSheetId="0">'Лист1'!$A$39:$AD$46</definedName>
  </definedNames>
  <calcPr fullCalcOnLoad="1"/>
</workbook>
</file>

<file path=xl/sharedStrings.xml><?xml version="1.0" encoding="utf-8"?>
<sst xmlns="http://schemas.openxmlformats.org/spreadsheetml/2006/main" count="109" uniqueCount="87">
  <si>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</si>
  <si>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</si>
  <si>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</si>
  <si>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«__17___» октября 2023 г.</t>
  </si>
  <si>
    <t>Место проведения: МБОУ СОШ №17 "Юнармеец"</t>
  </si>
  <si>
    <r>
      <rPr>
        <sz val="18"/>
        <rFont val="Times New Roman"/>
        <family val="1"/>
      </rPr>
      <t>Дата проведения:</t>
    </r>
    <r>
      <rPr>
        <b/>
        <sz val="18"/>
        <rFont val="Times New Roman"/>
        <family val="1"/>
      </rPr>
      <t xml:space="preserve"> 09.10.2023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</si>
  <si>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4 класс - 5   .</t>
    </r>
  </si>
  <si>
    <t>На заседании присутствовали 5 члена жюри.</t>
  </si>
  <si>
    <t>Председатель жюри: Фролкова Ольга Владимировна</t>
  </si>
  <si>
    <t>Секретарь жюри: Першикова Елена Викторовна</t>
  </si>
  <si>
    <t>Члены жюри: Мартынова Ангелина Олеговна, Попова Галина Викторовна, Попова Лариса Николаевна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</si>
  <si>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</si>
  <si>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</si>
  <si>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</si>
  <si>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</si>
  <si>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</si>
  <si>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</si>
  <si>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</si>
  <si>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</si>
  <si>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</si>
  <si>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</si>
  <si>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</si>
  <si>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</si>
  <si>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</si>
  <si>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</si>
  <si>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</si>
  <si>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</si>
  <si>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</si>
  <si>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</si>
  <si>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</si>
  <si>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</si>
  <si>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</si>
  <si>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</si>
  <si>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</si>
  <si>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</si>
  <si>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</si>
  <si>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</si>
  <si>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</si>
  <si>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</si>
  <si>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</si>
  <si>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</si>
  <si>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</si>
  <si>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</si>
  <si>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</si>
  <si>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</si>
  <si>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</si>
  <si>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</si>
  <si>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</si>
  <si>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</si>
  <si>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</si>
  <si>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</si>
  <si>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</si>
  <si>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</si>
  <si>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</si>
  <si>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</si>
  <si>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</si>
  <si>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Р0404</t>
  </si>
  <si>
    <t>Фадеева</t>
  </si>
  <si>
    <t>Олеся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</si>
  <si>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</si>
  <si>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</si>
  <si>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</si>
  <si>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</si>
  <si>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</si>
  <si>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Першикова Елена Викторовна</t>
  </si>
  <si>
    <t>Р0405</t>
  </si>
  <si>
    <t>Зюзина</t>
  </si>
  <si>
    <t>Злата</t>
  </si>
  <si>
    <t>Александровна</t>
  </si>
  <si>
    <t>Попова Галина Викторовна</t>
  </si>
  <si>
    <t>Р0401</t>
  </si>
  <si>
    <t>Титова</t>
  </si>
  <si>
    <t>Ангелина</t>
  </si>
  <si>
    <t>Дмитриевна</t>
  </si>
  <si>
    <t>Фролкова Ольга Владимировна</t>
  </si>
  <si>
    <t>Р0402</t>
  </si>
  <si>
    <t>Дикова</t>
  </si>
  <si>
    <t>Алёна</t>
  </si>
  <si>
    <t>Владимировна</t>
  </si>
  <si>
    <t>Р0403</t>
  </si>
  <si>
    <t>Галкин</t>
  </si>
  <si>
    <t>Арсений</t>
  </si>
  <si>
    <t>Николаевич</t>
  </si>
  <si>
    <t>м</t>
  </si>
  <si>
    <r>
      <rPr>
        <sz val="18"/>
        <rFont val="Times New Roman"/>
        <family val="1"/>
      </rPr>
      <t xml:space="preserve">   Председатель жюри: Фролкова Ольга Владимировна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</si>
  <si>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Першикова Елена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</si>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</sst>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view="pageBreakPreview" zoomScaleNormal="73" zoomScaleSheetLayoutView="100" workbookViewId="0" topLeftCell="A1">
      <selection activeCell="G9" sqref="G9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30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="5" customFormat="1" ht="23.25">
      <c r="A27" s="5" t="s">
        <v>19</v>
      </c>
    </row>
    <row r="28" s="5" customFormat="1" ht="23.25"/>
    <row r="29" spans="1:30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9" spans="1:3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7" t="s">
        <v>45</v>
      </c>
      <c r="V39" s="17" t="s">
        <v>46</v>
      </c>
      <c r="W39" s="17" t="s">
        <v>47</v>
      </c>
      <c r="X39" s="15" t="s">
        <v>48</v>
      </c>
      <c r="Y39" s="15" t="s">
        <v>49</v>
      </c>
      <c r="Z39" s="15" t="s">
        <v>50</v>
      </c>
      <c r="AA39" s="15" t="s">
        <v>51</v>
      </c>
      <c r="AB39" s="15" t="s">
        <v>52</v>
      </c>
      <c r="AC39" s="15" t="s">
        <v>53</v>
      </c>
      <c r="AD39" s="15" t="s">
        <v>54</v>
      </c>
    </row>
    <row r="40" spans="1:30" ht="65.25">
      <c r="A40" s="18">
        <v>1</v>
      </c>
      <c r="B40" s="18" t="s">
        <v>55</v>
      </c>
      <c r="C40" s="19" t="s">
        <v>56</v>
      </c>
      <c r="D40" s="18" t="s">
        <v>57</v>
      </c>
      <c r="E40" s="18" t="s">
        <v>58</v>
      </c>
      <c r="F40" s="18" t="s">
        <v>59</v>
      </c>
      <c r="G40" s="18" t="s">
        <v>60</v>
      </c>
      <c r="H40" s="20">
        <v>41394</v>
      </c>
      <c r="I40" s="18" t="s">
        <v>61</v>
      </c>
      <c r="J40" s="18" t="s">
        <v>62</v>
      </c>
      <c r="K40" s="18">
        <v>4</v>
      </c>
      <c r="L40" s="21">
        <v>3</v>
      </c>
      <c r="M40" s="21">
        <v>2</v>
      </c>
      <c r="N40" s="21">
        <v>2</v>
      </c>
      <c r="O40" s="21">
        <v>0</v>
      </c>
      <c r="P40" s="21">
        <v>5</v>
      </c>
      <c r="Q40" s="21">
        <v>6</v>
      </c>
      <c r="R40" s="21">
        <v>1</v>
      </c>
      <c r="S40" s="21">
        <v>2</v>
      </c>
      <c r="T40" s="21">
        <v>14</v>
      </c>
      <c r="U40" s="21">
        <v>1</v>
      </c>
      <c r="V40" s="21">
        <v>0</v>
      </c>
      <c r="W40" s="21">
        <v>0</v>
      </c>
      <c r="X40" s="22">
        <f aca="true" t="shared" si="0" ref="X40:X44">SUM(L40:W40)</f>
        <v>36</v>
      </c>
      <c r="Y40" s="21">
        <v>80</v>
      </c>
      <c r="Z40" s="23">
        <f aca="true" t="shared" si="1" ref="Z40:Z44">X40/Y40</f>
        <v>0.45</v>
      </c>
      <c r="AA40" s="24"/>
      <c r="AB40" s="24">
        <f aca="true" t="shared" si="2" ref="AB40:AB44">SUM(X40,AA40)</f>
        <v>36</v>
      </c>
      <c r="AC40" s="25" t="s">
        <v>63</v>
      </c>
      <c r="AD40" s="18" t="s">
        <v>64</v>
      </c>
    </row>
    <row r="41" spans="1:30" ht="65.25">
      <c r="A41" s="18">
        <v>2</v>
      </c>
      <c r="B41" s="18" t="s">
        <v>55</v>
      </c>
      <c r="C41" s="19" t="s">
        <v>65</v>
      </c>
      <c r="D41" s="18" t="s">
        <v>66</v>
      </c>
      <c r="E41" s="18" t="s">
        <v>67</v>
      </c>
      <c r="F41" s="18" t="s">
        <v>68</v>
      </c>
      <c r="G41" s="18" t="s">
        <v>60</v>
      </c>
      <c r="H41" s="20">
        <v>41367</v>
      </c>
      <c r="I41" s="18" t="s">
        <v>61</v>
      </c>
      <c r="J41" s="18" t="s">
        <v>62</v>
      </c>
      <c r="K41" s="18">
        <v>4</v>
      </c>
      <c r="L41" s="21">
        <v>3</v>
      </c>
      <c r="M41" s="21">
        <v>2</v>
      </c>
      <c r="N41" s="21">
        <v>2</v>
      </c>
      <c r="O41" s="21">
        <v>0</v>
      </c>
      <c r="P41" s="21">
        <v>0</v>
      </c>
      <c r="Q41" s="21">
        <v>4</v>
      </c>
      <c r="R41" s="21">
        <v>0</v>
      </c>
      <c r="S41" s="21">
        <v>1</v>
      </c>
      <c r="T41" s="21">
        <v>13</v>
      </c>
      <c r="U41" s="21">
        <v>0</v>
      </c>
      <c r="V41" s="21">
        <v>0</v>
      </c>
      <c r="W41" s="21">
        <v>0</v>
      </c>
      <c r="X41" s="22">
        <f t="shared" si="0"/>
        <v>25</v>
      </c>
      <c r="Y41" s="21">
        <v>80</v>
      </c>
      <c r="Z41" s="23">
        <f t="shared" si="1"/>
        <v>0.3125</v>
      </c>
      <c r="AA41" s="24"/>
      <c r="AB41" s="24">
        <f t="shared" si="2"/>
        <v>25</v>
      </c>
      <c r="AC41" s="25" t="s">
        <v>63</v>
      </c>
      <c r="AD41" s="18" t="s">
        <v>69</v>
      </c>
    </row>
    <row r="42" spans="1:30" ht="65.25">
      <c r="A42" s="18">
        <v>3</v>
      </c>
      <c r="B42" s="18" t="s">
        <v>55</v>
      </c>
      <c r="C42" s="19" t="s">
        <v>70</v>
      </c>
      <c r="D42" s="18" t="s">
        <v>71</v>
      </c>
      <c r="E42" s="18" t="s">
        <v>72</v>
      </c>
      <c r="F42" s="18" t="s">
        <v>73</v>
      </c>
      <c r="G42" s="18" t="s">
        <v>60</v>
      </c>
      <c r="H42" s="20">
        <v>41343</v>
      </c>
      <c r="I42" s="18" t="s">
        <v>61</v>
      </c>
      <c r="J42" s="18" t="s">
        <v>62</v>
      </c>
      <c r="K42" s="18">
        <v>4</v>
      </c>
      <c r="L42" s="21">
        <v>3</v>
      </c>
      <c r="M42" s="21">
        <v>4</v>
      </c>
      <c r="N42" s="21">
        <v>2</v>
      </c>
      <c r="O42" s="21">
        <v>2</v>
      </c>
      <c r="P42" s="21">
        <v>0</v>
      </c>
      <c r="Q42" s="21">
        <v>6</v>
      </c>
      <c r="R42" s="21">
        <v>0</v>
      </c>
      <c r="S42" s="21">
        <v>3</v>
      </c>
      <c r="T42" s="21">
        <v>0</v>
      </c>
      <c r="U42" s="21">
        <v>0</v>
      </c>
      <c r="V42" s="21">
        <v>0</v>
      </c>
      <c r="W42" s="21">
        <v>3</v>
      </c>
      <c r="X42" s="22">
        <f t="shared" si="0"/>
        <v>23</v>
      </c>
      <c r="Y42" s="21">
        <v>80</v>
      </c>
      <c r="Z42" s="23">
        <f t="shared" si="1"/>
        <v>0.2875</v>
      </c>
      <c r="AA42" s="24"/>
      <c r="AB42" s="24">
        <f t="shared" si="2"/>
        <v>23</v>
      </c>
      <c r="AC42" s="25" t="s">
        <v>63</v>
      </c>
      <c r="AD42" s="18" t="s">
        <v>74</v>
      </c>
    </row>
    <row r="43" spans="1:30" ht="65.25">
      <c r="A43" s="18">
        <v>4</v>
      </c>
      <c r="B43" s="18" t="s">
        <v>55</v>
      </c>
      <c r="C43" s="19" t="s">
        <v>75</v>
      </c>
      <c r="D43" s="18" t="s">
        <v>76</v>
      </c>
      <c r="E43" s="18" t="s">
        <v>77</v>
      </c>
      <c r="F43" s="18" t="s">
        <v>78</v>
      </c>
      <c r="G43" s="18" t="s">
        <v>60</v>
      </c>
      <c r="H43" s="20">
        <v>41435</v>
      </c>
      <c r="I43" s="18" t="s">
        <v>61</v>
      </c>
      <c r="J43" s="18" t="s">
        <v>62</v>
      </c>
      <c r="K43" s="18">
        <v>4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6</v>
      </c>
      <c r="R43" s="21">
        <v>1</v>
      </c>
      <c r="S43" s="21">
        <v>2</v>
      </c>
      <c r="T43" s="21">
        <v>11</v>
      </c>
      <c r="U43" s="21">
        <v>0</v>
      </c>
      <c r="V43" s="21">
        <v>0</v>
      </c>
      <c r="W43" s="21">
        <v>0</v>
      </c>
      <c r="X43" s="22">
        <f t="shared" si="0"/>
        <v>21</v>
      </c>
      <c r="Y43" s="21">
        <v>80</v>
      </c>
      <c r="Z43" s="23">
        <f t="shared" si="1"/>
        <v>0.2625</v>
      </c>
      <c r="AA43" s="24"/>
      <c r="AB43" s="24">
        <f t="shared" si="2"/>
        <v>21</v>
      </c>
      <c r="AC43" s="25" t="s">
        <v>63</v>
      </c>
      <c r="AD43" s="18" t="s">
        <v>74</v>
      </c>
    </row>
    <row r="44" spans="1:30" ht="93" customHeight="1">
      <c r="A44" s="18">
        <v>5</v>
      </c>
      <c r="B44" s="18" t="s">
        <v>55</v>
      </c>
      <c r="C44" s="19" t="s">
        <v>79</v>
      </c>
      <c r="D44" s="18" t="s">
        <v>80</v>
      </c>
      <c r="E44" s="18" t="s">
        <v>81</v>
      </c>
      <c r="F44" s="18" t="s">
        <v>82</v>
      </c>
      <c r="G44" s="18" t="s">
        <v>83</v>
      </c>
      <c r="H44" s="20">
        <v>41346</v>
      </c>
      <c r="I44" s="18" t="s">
        <v>61</v>
      </c>
      <c r="J44" s="18" t="s">
        <v>62</v>
      </c>
      <c r="K44" s="18">
        <v>4</v>
      </c>
      <c r="L44" s="21">
        <v>2</v>
      </c>
      <c r="M44" s="21">
        <v>2</v>
      </c>
      <c r="N44" s="21">
        <v>2</v>
      </c>
      <c r="O44" s="21">
        <v>0</v>
      </c>
      <c r="P44" s="21">
        <v>0</v>
      </c>
      <c r="Q44" s="21">
        <v>4</v>
      </c>
      <c r="R44" s="21">
        <v>0</v>
      </c>
      <c r="S44" s="21">
        <v>3</v>
      </c>
      <c r="T44" s="21">
        <v>0</v>
      </c>
      <c r="U44" s="21">
        <v>0</v>
      </c>
      <c r="V44" s="21">
        <v>0</v>
      </c>
      <c r="W44" s="21">
        <v>0</v>
      </c>
      <c r="X44" s="22">
        <f t="shared" si="0"/>
        <v>13</v>
      </c>
      <c r="Y44" s="21">
        <v>80</v>
      </c>
      <c r="Z44" s="23">
        <f t="shared" si="1"/>
        <v>0.1625</v>
      </c>
      <c r="AA44" s="24"/>
      <c r="AB44" s="24">
        <f t="shared" si="2"/>
        <v>13</v>
      </c>
      <c r="AC44" s="25" t="s">
        <v>63</v>
      </c>
      <c r="AD44" s="18" t="s">
        <v>64</v>
      </c>
    </row>
    <row r="45" spans="1:2" ht="18.75">
      <c r="A45" s="26"/>
      <c r="B45" s="26"/>
    </row>
    <row r="46" spans="1:2" ht="18.75">
      <c r="A46" s="27"/>
      <c r="B46" s="27"/>
    </row>
    <row r="47" spans="1:30" ht="23.25">
      <c r="A47" s="7" t="s">
        <v>84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23.25">
      <c r="A48" s="7" t="s">
        <v>85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23.25">
      <c r="A49" s="9" t="s">
        <v>86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23.25">
      <c r="A50" s="9" t="s">
        <v>86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2" ht="50.25" customHeight="1"/>
    <row r="53" ht="45.75" customHeight="1"/>
    <row r="54" ht="50.25" customHeight="1"/>
    <row r="55" ht="50.25" customHeight="1"/>
  </sheetData>
  <sheetProtection selectLockedCells="1" selectUnlockedCells="1"/>
  <autoFilter ref="A39:AD50"/>
  <mergeCells count="24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2023-10-10T08:04:00Z</dcterms:modified>
  <cp:category/>
  <cp:version/>
  <cp:contentType/>
  <cp:contentStatus/>
  <cp:revision>3</cp:revision>
</cp:coreProperties>
</file>