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'Лист1'!$A$1:$P$53</definedName>
    <definedName name="_xlnm._FilterDatabase" localSheetId="0" hidden="1">'Лист1'!$A$39:$P$53</definedName>
    <definedName name="Excel_BuiltIn__FilterDatabase" localSheetId="0">'Лист1'!$A$39:$P$49</definedName>
  </definedNames>
  <calcPr calcId="145621"/>
  <extLst/>
</workbook>
</file>

<file path=xl/sharedStrings.xml><?xml version="1.0" encoding="utf-8"?>
<sst xmlns="http://schemas.openxmlformats.org/spreadsheetml/2006/main" count="75" uniqueCount="56">
  <si>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</si>
  <si>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</si>
  <si>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rgb="FF000000"/>
        <rFont val="Times New Roman"/>
        <family val="1"/>
      </rPr>
      <t xml:space="preserve">по </t>
    </r>
    <r>
      <rPr>
        <b/>
        <sz val="18"/>
        <rFont val="Times New Roman"/>
        <family val="1"/>
      </rPr>
      <t xml:space="preserve">Искусству (МХК) </t>
    </r>
    <r>
      <rPr>
        <b/>
        <sz val="18"/>
        <color rgb="FF000000"/>
        <rFont val="Times New Roman"/>
        <family val="1"/>
      </rPr>
      <t>в 2023/24 учебном году</t>
    </r>
  </si>
  <si>
    <t>от «17» октября 2023 г.</t>
  </si>
  <si>
    <t>Место проведения: МБОУ СОШ №18 имени Э.Д.Потапова</t>
  </si>
  <si>
    <r>
      <rPr>
        <sz val="18"/>
        <color rgb="FF000000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16.10.2023</t>
    </r>
  </si>
  <si>
    <r>
      <rPr>
        <sz val="18"/>
        <color rgb="FF000000"/>
        <rFont val="Times New Roman"/>
        <family val="1"/>
      </rPr>
      <t xml:space="preserve">Количество участников: </t>
    </r>
    <r>
      <rPr>
        <b/>
        <sz val="18"/>
        <color rgb="FF000000"/>
        <rFont val="Times New Roman"/>
        <family val="1"/>
      </rPr>
      <t>всего  -  10  , 7 класс -  0 , 8 класс -   0  , 9 класс -  0  , 10 класс - 8   , 11 класс -  2  .</t>
    </r>
  </si>
  <si>
    <t>На заседании присутствовали 5 членов жюри.</t>
  </si>
  <si>
    <t>Председатель жюри: Миттова Надежда Владимировна</t>
  </si>
  <si>
    <t>Секретарь жюри:  Савватееева Татьяна Юрьевна</t>
  </si>
  <si>
    <t>Члены жюри: Романова Наталья Николаевна, Манаенкова Наталья Юрьевна, Тамалинцева Светлана Петровна</t>
  </si>
  <si>
    <t>Повестка дня:</t>
  </si>
  <si>
    <r>
      <rPr>
        <sz val="18"/>
        <color rgb="FF000000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Искусству (МХК).</t>
    </r>
  </si>
  <si>
    <r>
      <rPr>
        <sz val="18"/>
        <color rgb="FF000000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</rPr>
      <t xml:space="preserve"> </t>
    </r>
    <r>
      <rPr>
        <sz val="18"/>
        <rFont val="Times New Roman"/>
        <family val="1"/>
      </rPr>
      <t>Искусству (МХК).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</si>
  <si>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</si>
  <si>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Искусству (МХК).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</si>
  <si>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</si>
  <si>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</rPr>
      <t>1. Количество победителей:</t>
    </r>
    <r>
      <rPr>
        <b/>
        <sz val="18"/>
        <color rgb="FF000000"/>
        <rFont val="Times New Roman"/>
        <family val="1"/>
      </rPr>
      <t xml:space="preserve"> всего  -  0  , 4 класс -   0 , 5 класс - 0  , 6 класс -  0   ,  7 класс - 0  , 8 класс -  0   , 9 класс -  0  , 10 класс -  0  , 11 класс - 0   .</t>
    </r>
  </si>
  <si>
    <r>
      <rPr>
        <sz val="18"/>
        <color rgb="FF000000"/>
        <rFont val="Times New Roman"/>
        <family val="1"/>
      </rPr>
      <t xml:space="preserve">2. Количество призеров: </t>
    </r>
    <r>
      <rPr>
        <b/>
        <sz val="18"/>
        <color rgb="FF000000"/>
        <rFont val="Times New Roman"/>
        <family val="1"/>
      </rPr>
      <t>всего  -   0 , 4 класс -  0  , 5 класс -  0  , 6 класс -  0   ,  7 класс - 0  , 8 класс -    0 , 9 класс - 0   , 10 класс -  0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</si>
  <si>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</si>
  <si>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rgb="FF000000"/>
        <rFont val="Times New Roman"/>
        <family val="1"/>
      </rPr>
      <t>Проголосовали:</t>
    </r>
    <r>
      <rPr>
        <sz val="18"/>
        <color rgb="FF000000"/>
        <rFont val="Times New Roman"/>
        <family val="1"/>
      </rPr>
      <t xml:space="preserve"> «ЗА» -   5    , «ПРОТИВ» -   0          , «ВОЗДЕРЖАЛИСЬ» -   0         .</t>
    </r>
  </si>
  <si>
    <t>Постановили:</t>
  </si>
  <si>
    <r>
      <rPr>
        <sz val="18"/>
        <color rgb="FF000000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Искусству (МХК)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</t>
    </r>
    <r>
      <rPr>
        <sz val="18"/>
        <color rgb="FF000000"/>
        <rFont val="Times New Roman"/>
        <family val="1"/>
      </rPr>
      <t>ля утверждения.</t>
    </r>
  </si>
  <si>
    <r>
      <rPr>
        <b/>
        <sz val="18"/>
        <color rgb="FF000000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Искусству (МХК)</t>
    </r>
  </si>
  <si>
    <t>МБОУ СОШ №18 имени Э.Д.Потапова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</si>
  <si>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</si>
  <si>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</si>
  <si>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</si>
  <si>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</si>
  <si>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</si>
  <si>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</si>
  <si>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</si>
  <si>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</si>
  <si>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</si>
  <si>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</si>
  <si>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</si>
  <si>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</si>
  <si>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</si>
  <si>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</si>
  <si>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</si>
  <si>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</si>
  <si>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</si>
  <si>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М1008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</si>
  <si>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</si>
  <si>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М1001</t>
  </si>
  <si>
    <t>М1002</t>
  </si>
  <si>
    <t>М1003</t>
  </si>
  <si>
    <t>М1004</t>
  </si>
  <si>
    <t>М1005</t>
  </si>
  <si>
    <t>М1006</t>
  </si>
  <si>
    <t>М1007</t>
  </si>
  <si>
    <t>М1109</t>
  </si>
  <si>
    <t>М1110</t>
  </si>
  <si>
    <r>
      <rPr>
        <sz val="18"/>
        <color rgb="FF000000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Миттова Надежда Владимировна</t>
    </r>
  </si>
  <si>
    <t xml:space="preserve">    Секретарь жюри: Савватеева Татьяна Юрьевна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</si>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</sst>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Times New Roman"/>
      <family val="1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sz val="18"/>
      <name val="Times New Roman"/>
      <family val="1"/>
    </font>
    <font>
      <sz val="18"/>
      <color rgb="FFC9211E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4FA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8CE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Border="1" applyAlignment="1" applyProtection="1">
      <alignment horizontal="left"/>
      <protection hidden="1"/>
    </xf>
    <xf numFmtId="164" fontId="4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wrapText="1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2" fillId="0" borderId="0" xfId="0" applyFont="1" applyAlignment="1" applyProtection="1">
      <alignment horizontal="left"/>
      <protection hidden="1"/>
    </xf>
    <xf numFmtId="164" fontId="4" fillId="2" borderId="0" xfId="0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7" fillId="0" borderId="1" xfId="0" applyFont="1" applyBorder="1" applyAlignment="1" applyProtection="1">
      <alignment horizontal="left" vertical="center" wrapText="1" indent="1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4" fontId="7" fillId="0" borderId="1" xfId="0" applyFont="1" applyBorder="1" applyAlignment="1" applyProtection="1">
      <alignment horizontal="center" vertical="center" textRotation="90" wrapText="1"/>
      <protection hidden="1"/>
    </xf>
    <xf numFmtId="164" fontId="7" fillId="0" borderId="2" xfId="0" applyFont="1" applyBorder="1" applyAlignment="1" applyProtection="1">
      <alignment horizontal="center" vertical="center" wrapText="1"/>
      <protection hidden="1"/>
    </xf>
    <xf numFmtId="164" fontId="9" fillId="0" borderId="2" xfId="0" applyFont="1" applyBorder="1" applyAlignment="1" applyProtection="1">
      <alignment horizontal="center" vertical="center" wrapText="1"/>
      <protection hidden="1"/>
    </xf>
    <xf numFmtId="164" fontId="10" fillId="0" borderId="2" xfId="0" applyFont="1" applyBorder="1" applyAlignment="1" applyProtection="1">
      <alignment horizontal="center" vertical="center" wrapText="1"/>
      <protection hidden="1"/>
    </xf>
    <xf numFmtId="164" fontId="9" fillId="3" borderId="2" xfId="0" applyFont="1" applyBorder="1" applyAlignment="1" applyProtection="1">
      <alignment horizontal="center" vertical="center" wrapText="1"/>
      <protection hidden="1"/>
    </xf>
    <xf numFmtId="164" fontId="9" fillId="4" borderId="2" xfId="0" applyFont="1" applyBorder="1" applyAlignment="1" applyProtection="1">
      <alignment horizontal="center" vertical="center" wrapText="1"/>
      <protection hidden="1"/>
    </xf>
    <xf numFmtId="166" fontId="9" fillId="4" borderId="2" xfId="0" applyFont="1" applyBorder="1" applyAlignment="1" applyProtection="1">
      <alignment horizontal="center" vertical="center" wrapText="1"/>
      <protection hidden="1"/>
    </xf>
    <xf numFmtId="164" fontId="9" fillId="5" borderId="2" xfId="0" applyFont="1" applyBorder="1" applyAlignment="1" applyProtection="1">
      <alignment horizontal="center" vertical="center" wrapText="1"/>
      <protection hidden="1"/>
    </xf>
    <xf numFmtId="164" fontId="9" fillId="0" borderId="3" xfId="0" applyFont="1" applyBorder="1" applyAlignment="1" applyProtection="1">
      <alignment horizontal="center" vertical="center" wrapText="1"/>
      <protection hidden="1"/>
    </xf>
    <xf numFmtId="164" fontId="10" fillId="0" borderId="3" xfId="0" applyFont="1" applyBorder="1" applyAlignment="1" applyProtection="1">
      <alignment horizontal="center" vertical="center" wrapText="1"/>
      <protection hidden="1"/>
    </xf>
    <xf numFmtId="167" fontId="9" fillId="0" borderId="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R53"/>
  <sheetViews>
    <sheetView tabSelected="1" view="pageBreakPreview" zoomScale="50" zoomScaleSheetLayoutView="50" zoomScalePageLayoutView="50" workbookViewId="0" topLeftCell="A43">
      <selection activeCell="A50" sqref="A50"/>
    </sheetView>
  </sheetViews>
  <sheetFormatPr defaultColWidth="8.7109375" defaultRowHeight="15"/>
  <cols>
    <col min="2" max="2" width="19.421875" style="1" customWidth="1"/>
    <col min="3" max="3" width="14.140625" style="1" customWidth="1"/>
    <col min="4" max="4" width="53.8515625" style="1" customWidth="1"/>
    <col min="5" max="9" width="6.140625" style="1" customWidth="1"/>
    <col min="10" max="11" width="6.421875" style="1" customWidth="1"/>
    <col min="12" max="12" width="6.140625" style="1" customWidth="1"/>
    <col min="13" max="13" width="12.421875" style="1" customWidth="1"/>
    <col min="14" max="15" width="13.57421875" style="1" customWidth="1"/>
    <col min="16" max="16" width="16.421875" style="1" customWidth="1"/>
    <col min="16383" max="16384" width="11.57421875" style="1" customWidth="1"/>
  </cols>
  <sheetData>
    <row r="1" spans="1:16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8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1.75">
      <c r="A4" s="3"/>
      <c r="B4" s="4"/>
      <c r="C4" s="4"/>
      <c r="D4" s="4"/>
      <c r="E4" s="5"/>
      <c r="F4" s="5" t="s">
        <v>3</v>
      </c>
      <c r="G4" s="5"/>
      <c r="H4" s="5"/>
      <c r="I4" s="5"/>
      <c r="J4" s="5"/>
      <c r="K4" s="5"/>
      <c r="L4" s="5"/>
      <c r="M4" s="5"/>
      <c r="N4" s="4"/>
      <c r="O4" s="4"/>
      <c r="P4" s="4"/>
    </row>
    <row r="5" spans="1:16" ht="22.0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2.0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0.8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0.8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2.0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2.0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2.0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2.0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21.7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2.0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2.0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8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0.8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2.0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2.0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2.0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2.0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8" s="6" customFormat="1" ht="22.05">
      <c r="A23" s="6" t="s">
        <v>16</v>
      </c>
      <c r="Q23" s="1"/>
      <c r="R23" s="1"/>
    </row>
    <row r="24" spans="1:18" s="6" customFormat="1" ht="22.05">
      <c r="A24" s="6" t="s">
        <v>17</v>
      </c>
      <c r="Q24" s="1"/>
      <c r="R24" s="1"/>
    </row>
    <row r="25" spans="1:18" s="6" customFormat="1" ht="22.05">
      <c r="A25" s="6" t="s">
        <v>18</v>
      </c>
      <c r="Q25" s="1"/>
      <c r="R25" s="1"/>
    </row>
    <row r="26" spans="1:16" ht="22.0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8" s="6" customFormat="1" ht="22.05">
      <c r="A27" s="6" t="s">
        <v>19</v>
      </c>
      <c r="Q27" s="1"/>
      <c r="R27" s="1"/>
    </row>
    <row r="28" spans="17:18" s="6" customFormat="1" ht="22.05">
      <c r="Q28" s="1"/>
      <c r="R28" s="1"/>
    </row>
    <row r="29" spans="1:16" ht="22.0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2.05">
      <c r="A30" s="9" t="s">
        <v>20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2.0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2.0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2.0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0.8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1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59.7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ht="14.25"/>
    <row r="39" spans="1:16" ht="96" customHeight="1">
      <c r="A39" s="14" t="s">
        <v>25</v>
      </c>
      <c r="B39" s="15" t="s">
        <v>26</v>
      </c>
      <c r="C39" s="14" t="s">
        <v>27</v>
      </c>
      <c r="D39" s="16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7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</row>
    <row r="40" spans="1:16" ht="96" customHeight="1">
      <c r="A40" s="18">
        <v>1</v>
      </c>
      <c r="B40" s="19" t="s">
        <v>41</v>
      </c>
      <c r="C40" s="19" t="s">
        <v>42</v>
      </c>
      <c r="D40" s="20" t="s">
        <v>43</v>
      </c>
      <c r="E40" s="21">
        <v>10</v>
      </c>
      <c r="F40" s="21">
        <v>6</v>
      </c>
      <c r="G40" s="21">
        <v>2</v>
      </c>
      <c r="H40" s="21">
        <v>3</v>
      </c>
      <c r="I40" s="21">
        <v>14</v>
      </c>
      <c r="J40" s="21">
        <v>6</v>
      </c>
      <c r="K40" s="21">
        <v>18</v>
      </c>
      <c r="L40" s="21">
        <v>20</v>
      </c>
      <c r="M40" s="22">
        <f>SUM(E40:L40)</f>
        <v>79</v>
      </c>
      <c r="N40" s="21">
        <v>157</v>
      </c>
      <c r="O40" s="23">
        <f>M40/N40</f>
        <v>0.503184713375796</v>
      </c>
      <c r="P40" s="24"/>
    </row>
    <row r="41" spans="1:16" ht="95.5">
      <c r="A41" s="18">
        <v>2</v>
      </c>
      <c r="B41" s="25" t="s">
        <v>41</v>
      </c>
      <c r="C41" s="25" t="s">
        <v>44</v>
      </c>
      <c r="D41" s="26" t="s">
        <v>43</v>
      </c>
      <c r="E41" s="21">
        <v>8</v>
      </c>
      <c r="F41" s="21">
        <v>4</v>
      </c>
      <c r="G41" s="21">
        <v>2</v>
      </c>
      <c r="H41" s="21">
        <v>2</v>
      </c>
      <c r="I41" s="21">
        <v>4</v>
      </c>
      <c r="J41" s="21">
        <v>2</v>
      </c>
      <c r="K41" s="21">
        <v>14</v>
      </c>
      <c r="L41" s="21">
        <v>15</v>
      </c>
      <c r="M41" s="22">
        <f>SUM(E41:L41)</f>
        <v>51</v>
      </c>
      <c r="N41" s="21">
        <v>157</v>
      </c>
      <c r="O41" s="23">
        <f>M41/N41</f>
        <v>0.32484076433121</v>
      </c>
      <c r="P41" s="24"/>
    </row>
    <row r="42" spans="1:16" ht="95.5">
      <c r="A42" s="18">
        <v>3</v>
      </c>
      <c r="B42" s="19" t="s">
        <v>41</v>
      </c>
      <c r="C42" s="19" t="s">
        <v>45</v>
      </c>
      <c r="D42" s="20" t="s">
        <v>43</v>
      </c>
      <c r="E42" s="21">
        <v>4</v>
      </c>
      <c r="F42" s="21">
        <v>4</v>
      </c>
      <c r="G42" s="21">
        <v>0</v>
      </c>
      <c r="H42" s="21">
        <v>0</v>
      </c>
      <c r="I42" s="21">
        <v>4</v>
      </c>
      <c r="J42" s="21">
        <v>0</v>
      </c>
      <c r="K42" s="21">
        <v>10</v>
      </c>
      <c r="L42" s="21">
        <v>0</v>
      </c>
      <c r="M42" s="22">
        <f>SUM(E42:L42)</f>
        <v>22</v>
      </c>
      <c r="N42" s="21">
        <v>157</v>
      </c>
      <c r="O42" s="23">
        <f>M42/N42</f>
        <v>0.140127388535032</v>
      </c>
      <c r="P42" s="24"/>
    </row>
    <row r="43" spans="1:16" ht="95.5">
      <c r="A43" s="18">
        <v>4</v>
      </c>
      <c r="B43" s="19" t="s">
        <v>41</v>
      </c>
      <c r="C43" s="19" t="s">
        <v>46</v>
      </c>
      <c r="D43" s="20" t="s">
        <v>43</v>
      </c>
      <c r="E43" s="21">
        <v>0</v>
      </c>
      <c r="F43" s="21">
        <v>6</v>
      </c>
      <c r="G43" s="21">
        <v>2</v>
      </c>
      <c r="H43" s="21">
        <v>0</v>
      </c>
      <c r="I43" s="21">
        <v>18</v>
      </c>
      <c r="J43" s="21">
        <v>0</v>
      </c>
      <c r="K43" s="21">
        <v>12</v>
      </c>
      <c r="L43" s="21">
        <v>6</v>
      </c>
      <c r="M43" s="22">
        <f>SUM(E43:L43)</f>
        <v>44</v>
      </c>
      <c r="N43" s="21">
        <v>157</v>
      </c>
      <c r="O43" s="23">
        <f>M43/N43</f>
        <v>0.280254777070064</v>
      </c>
      <c r="P43" s="24"/>
    </row>
    <row r="44" spans="1:16" ht="95.5">
      <c r="A44" s="18">
        <v>5</v>
      </c>
      <c r="B44" s="19" t="s">
        <v>41</v>
      </c>
      <c r="C44" s="19" t="s">
        <v>47</v>
      </c>
      <c r="D44" s="20" t="s">
        <v>43</v>
      </c>
      <c r="E44" s="21">
        <v>0</v>
      </c>
      <c r="F44" s="21">
        <v>6</v>
      </c>
      <c r="G44" s="21">
        <v>2</v>
      </c>
      <c r="H44" s="21">
        <v>0</v>
      </c>
      <c r="I44" s="21">
        <v>18</v>
      </c>
      <c r="J44" s="21">
        <v>0</v>
      </c>
      <c r="K44" s="21">
        <v>2</v>
      </c>
      <c r="L44" s="21">
        <v>0</v>
      </c>
      <c r="M44" s="22">
        <f>SUM(E44:L44)</f>
        <v>28</v>
      </c>
      <c r="N44" s="21">
        <v>157</v>
      </c>
      <c r="O44" s="23">
        <f>M44/N44</f>
        <v>0.178343949044586</v>
      </c>
      <c r="P44" s="24"/>
    </row>
    <row r="45" spans="1:16" ht="95.5">
      <c r="A45" s="18">
        <v>6</v>
      </c>
      <c r="B45" s="19" t="s">
        <v>41</v>
      </c>
      <c r="C45" s="19" t="s">
        <v>48</v>
      </c>
      <c r="D45" s="20" t="s">
        <v>43</v>
      </c>
      <c r="E45" s="21">
        <v>0</v>
      </c>
      <c r="F45" s="21">
        <v>4</v>
      </c>
      <c r="G45" s="21">
        <v>0</v>
      </c>
      <c r="H45" s="21">
        <v>0</v>
      </c>
      <c r="I45" s="21">
        <v>16</v>
      </c>
      <c r="J45" s="21">
        <v>2</v>
      </c>
      <c r="K45" s="21">
        <v>18</v>
      </c>
      <c r="L45" s="21">
        <v>6</v>
      </c>
      <c r="M45" s="22">
        <f>SUM(E45:L45)</f>
        <v>46</v>
      </c>
      <c r="N45" s="21">
        <v>157</v>
      </c>
      <c r="O45" s="23">
        <f>M45/N45</f>
        <v>0.292993630573248</v>
      </c>
      <c r="P45" s="24"/>
    </row>
    <row r="46" spans="1:16" ht="95.5">
      <c r="A46" s="18">
        <v>7</v>
      </c>
      <c r="B46" s="19" t="s">
        <v>41</v>
      </c>
      <c r="C46" s="27" t="s">
        <v>49</v>
      </c>
      <c r="D46" s="20" t="s">
        <v>43</v>
      </c>
      <c r="E46" s="21">
        <v>0</v>
      </c>
      <c r="F46" s="21">
        <v>4</v>
      </c>
      <c r="G46" s="21">
        <v>2</v>
      </c>
      <c r="H46" s="21">
        <v>0</v>
      </c>
      <c r="I46" s="21">
        <v>6</v>
      </c>
      <c r="J46" s="21">
        <v>2</v>
      </c>
      <c r="K46" s="21">
        <v>18</v>
      </c>
      <c r="L46" s="21">
        <v>14</v>
      </c>
      <c r="M46" s="22">
        <f>SUM(E46:L46)</f>
        <v>46</v>
      </c>
      <c r="N46" s="21">
        <v>157</v>
      </c>
      <c r="O46" s="23">
        <f>M46/N46</f>
        <v>0.292993630573248</v>
      </c>
      <c r="P46" s="24"/>
    </row>
    <row r="47" spans="1:16" ht="95.5">
      <c r="A47" s="18">
        <v>8</v>
      </c>
      <c r="B47" s="19" t="s">
        <v>41</v>
      </c>
      <c r="C47" s="19" t="s">
        <v>50</v>
      </c>
      <c r="D47" s="20" t="s">
        <v>43</v>
      </c>
      <c r="E47" s="21">
        <v>0</v>
      </c>
      <c r="F47" s="21">
        <v>0</v>
      </c>
      <c r="G47" s="21">
        <v>2</v>
      </c>
      <c r="H47" s="21">
        <v>0</v>
      </c>
      <c r="I47" s="21">
        <v>6</v>
      </c>
      <c r="J47" s="21">
        <v>2</v>
      </c>
      <c r="K47" s="21">
        <v>18</v>
      </c>
      <c r="L47" s="21">
        <v>0</v>
      </c>
      <c r="M47" s="22">
        <f>SUM(E47:L47)</f>
        <v>28</v>
      </c>
      <c r="N47" s="21">
        <v>157</v>
      </c>
      <c r="O47" s="23">
        <f>M47/N47</f>
        <v>0.178343949044586</v>
      </c>
      <c r="P47" s="24"/>
    </row>
    <row r="48" spans="1:16" ht="95.5">
      <c r="A48" s="18">
        <v>9</v>
      </c>
      <c r="B48" s="19" t="s">
        <v>41</v>
      </c>
      <c r="C48" s="19" t="s">
        <v>51</v>
      </c>
      <c r="D48" s="20" t="s">
        <v>43</v>
      </c>
      <c r="E48" s="21">
        <v>10</v>
      </c>
      <c r="F48" s="21">
        <v>8</v>
      </c>
      <c r="G48" s="21">
        <v>4</v>
      </c>
      <c r="H48" s="21">
        <v>6</v>
      </c>
      <c r="I48" s="21">
        <v>4</v>
      </c>
      <c r="J48" s="21">
        <v>10</v>
      </c>
      <c r="K48" s="21">
        <v>14</v>
      </c>
      <c r="L48" s="21">
        <v>25</v>
      </c>
      <c r="M48" s="22">
        <f>SUM(E48:L48)</f>
        <v>81</v>
      </c>
      <c r="N48" s="21">
        <v>157</v>
      </c>
      <c r="O48" s="23">
        <f>M48/N48</f>
        <v>0.515923566878981</v>
      </c>
      <c r="P48" s="24"/>
    </row>
    <row r="49" spans="1:16" ht="95.5">
      <c r="A49" s="18">
        <v>10</v>
      </c>
      <c r="B49" s="19" t="s">
        <v>41</v>
      </c>
      <c r="C49" s="19" t="s">
        <v>52</v>
      </c>
      <c r="D49" s="20" t="s">
        <v>43</v>
      </c>
      <c r="E49" s="21">
        <v>2</v>
      </c>
      <c r="F49" s="21">
        <v>4</v>
      </c>
      <c r="G49" s="21">
        <v>8</v>
      </c>
      <c r="H49" s="21">
        <v>0</v>
      </c>
      <c r="I49" s="21">
        <v>18</v>
      </c>
      <c r="J49" s="21">
        <v>0</v>
      </c>
      <c r="K49" s="21">
        <v>20</v>
      </c>
      <c r="L49" s="21">
        <v>0</v>
      </c>
      <c r="M49" s="22">
        <f>SUM(E49:L49)</f>
        <v>52</v>
      </c>
      <c r="N49" s="21">
        <v>157</v>
      </c>
      <c r="O49" s="23">
        <f>M49/N49</f>
        <v>0.331210191082803</v>
      </c>
      <c r="P49" s="24"/>
    </row>
    <row r="50" spans="1:16" ht="50.25" customHeight="1">
      <c r="A50" s="6" t="s">
        <v>53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0"/>
      <c r="O50" s="10"/>
      <c r="P50" s="10"/>
    </row>
    <row r="51" spans="1:16" ht="45.75" customHeight="1">
      <c r="A51" s="6" t="s">
        <v>54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0"/>
      <c r="O51" s="10"/>
      <c r="P51" s="10"/>
    </row>
    <row r="52" spans="1:16" ht="50.25" customHeight="1">
      <c r="A52" s="7" t="s">
        <v>55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50.25" customHeight="1">
      <c r="A53" s="7" t="s">
        <v>55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1048575" ht="12.8"/>
    <row r="1048576" ht="12.8"/>
  </sheetData>
  <autoFilter ref="A39:P53"/>
  <mergeCells count="27">
    <mergeCell ref="A1:P1"/>
    <mergeCell ref="A2:P2"/>
    <mergeCell ref="A3:P3"/>
    <mergeCell ref="F4:L4"/>
    <mergeCell ref="A5:P5"/>
    <mergeCell ref="A6:P6"/>
    <mergeCell ref="A7:P7"/>
    <mergeCell ref="A8:P8"/>
    <mergeCell ref="A10:P10"/>
    <mergeCell ref="A12:P12"/>
    <mergeCell ref="A13:O13"/>
    <mergeCell ref="A14:P14"/>
    <mergeCell ref="A16:P16"/>
    <mergeCell ref="A17:P17"/>
    <mergeCell ref="A18:P18"/>
    <mergeCell ref="A20:P20"/>
    <mergeCell ref="A21:P21"/>
    <mergeCell ref="A24:G24"/>
    <mergeCell ref="A25:G25"/>
    <mergeCell ref="A27:J27"/>
    <mergeCell ref="A30:C30"/>
    <mergeCell ref="A33:P33"/>
    <mergeCell ref="A34:P34"/>
    <mergeCell ref="A36:P36"/>
    <mergeCell ref="A37:P37"/>
    <mergeCell ref="A50:M50"/>
    <mergeCell ref="A51:M51"/>
  </mergeCells>
  <printOptions horizontalCentered="1"/>
  <pageMargins left="0.39375" right="0.39375" top="0.39375" bottom="0.39375" header="0.511811023622047" footer="0.511811023622047"/>
  <pageSetup fitToHeight="0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LibreOffice/7.5.0.3$Windows_X86_64 LibreOffice_project/c21113d003cd3efa8c53188764377a8272d9d6de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Мокроусова</dc:creator>
  <cp:keywords/>
  <dc:description/>
  <cp:lastModifiedBy/>
  <dcterms:created xsi:type="dcterms:W3CDTF">2023-09-21T08:10:09Z</dcterms:created>
  <dcterms:modified xsi:type="dcterms:W3CDTF">2023-10-17T15:49:04Z</dcterms:modified>
  <cp:category/>
  <cp:version/>
  <cp:contentType/>
  <cp:contentStatus/>
  <cp:revision>7</cp:revision>
</cp:coreProperties>
</file>