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'Лист1'!$A$1:$U$47</definedName>
    <definedName name="_xlnm._FilterDatabase" localSheetId="0" hidden="1">'Лист1'!$A$39:$U$47</definedName>
    <definedName name="Excel_BuiltIn_Print_Area" localSheetId="0">'Лист1'!$A$1:$U$47</definedName>
    <definedName name="Excel_BuiltIn__FilterDatabase" localSheetId="0">'Лист1'!$A$39:$U$43</definedName>
  </definedNames>
  <calcPr fullCalcOnLoad="1"/>
</workbook>
</file>

<file path=xl/sharedStrings.xml><?xml version="1.0" encoding="utf-8"?>
<sst xmlns="http://schemas.openxmlformats.org/spreadsheetml/2006/main" count="91" uniqueCount="71">
  <si>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</si>
  <si>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</si>
  <si>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</si>
  <si>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</si>
  <si>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t>Место проведения: 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</si>
  <si>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</si>
  <si>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-4,  6 класс -   3,  7 класс -  0, 8 класс -  1, 9 класс -  0, 10 класс -  0, 11 класс - 0.</t>
    </r>
  </si>
  <si>
    <t>На заседании присутствовали 5 членов жюри.</t>
  </si>
  <si>
    <t>Председатель жюри: Романова Наталья Николаевна</t>
  </si>
  <si>
    <t>Секретарь жюри: Шиленкова Ирина Александровна</t>
  </si>
  <si>
    <t>Члены жюри:  Ситников Виталий Михайлович, Манаенкова Наталья Юрьевна, Ненашева Инна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</si>
  <si>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</si>
  <si>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</si>
  <si>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(техника, технологии и техническое творчество)..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</si>
  <si>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</si>
  <si>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</si>
  <si>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</si>
  <si>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 6 класс -  1   ,  7 класс - 0  , 8 класс -   1  , 9 класс -  0  , 10 класс -0 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</si>
  <si>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 6 класс -     ,  7 класс -0   , 8 класс - 0   , 9 класс - 0   , 10 класс -   0 , 11 класс -   0  .</t>
    </r>
  </si>
  <si>
    <t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</si>
  <si>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</si>
  <si>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</si>
  <si>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</si>
  <si>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</si>
  <si>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</si>
  <si>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</si>
  <si>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</si>
  <si>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</si>
  <si>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</si>
  <si>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</si>
  <si>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</si>
  <si>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</si>
  <si>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</si>
  <si>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</si>
  <si>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</si>
  <si>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</si>
  <si>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</si>
  <si>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</si>
  <si>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</si>
  <si>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</si>
  <si>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</si>
  <si>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</si>
  <si>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</si>
  <si>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</si>
  <si>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</si>
  <si>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</si>
  <si>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</si>
  <si>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Т0602</t>
  </si>
  <si>
    <t>Медведев</t>
  </si>
  <si>
    <t>Илья</t>
  </si>
  <si>
    <t>Александрович</t>
  </si>
  <si>
    <t>м</t>
  </si>
  <si>
    <t>Российская Федерация</t>
  </si>
  <si>
    <t xml:space="preserve">победитель </t>
  </si>
  <si>
    <t>Ситников Виталий Михайлович</t>
  </si>
  <si>
    <t>Т0601</t>
  </si>
  <si>
    <t>Летягин</t>
  </si>
  <si>
    <t xml:space="preserve">Матвей </t>
  </si>
  <si>
    <t>Русланович</t>
  </si>
  <si>
    <t>участник</t>
  </si>
  <si>
    <t>Т0603</t>
  </si>
  <si>
    <t>Суворов</t>
  </si>
  <si>
    <t>Артем</t>
  </si>
  <si>
    <t>01.08.20011</t>
  </si>
  <si>
    <t>Т0801</t>
  </si>
  <si>
    <t>Кондрашенко</t>
  </si>
  <si>
    <t>Максим</t>
  </si>
  <si>
    <t>Романович</t>
  </si>
  <si>
    <r>
      <rPr>
        <sz val="18"/>
        <color indexed="8"/>
        <rFont val="Times New Roman"/>
        <family val="1"/>
      </rPr>
      <t xml:space="preserve">   Председатель жюри: Романова Наталья Николаевна 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</si>
  <si>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Шиленкова Ирина Александровна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</si>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</sst>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="59" zoomScaleNormal="73" zoomScaleSheetLayoutView="59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11.140625" style="0" customWidth="1"/>
    <col min="12" max="14" width="6.140625" style="0" customWidth="1"/>
    <col min="15" max="15" width="12.421875" style="0" customWidth="1"/>
    <col min="16" max="17" width="13.57421875" style="0" customWidth="1"/>
    <col min="18" max="18" width="17.57421875" style="0" customWidth="1"/>
    <col min="19" max="19" width="15.28125" style="0" customWidth="1"/>
    <col min="20" max="20" width="16.421875" style="0" customWidth="1"/>
    <col min="21" max="21" width="27.2812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/>
      <c r="E4" s="3"/>
      <c r="F4" s="3"/>
      <c r="G4" s="3"/>
      <c r="H4" s="3"/>
      <c r="I4" s="3"/>
      <c r="J4" s="3"/>
      <c r="P4" s="4" t="s">
        <v>3</v>
      </c>
      <c r="Q4" s="4"/>
      <c r="R4" s="4"/>
      <c r="S4" s="5"/>
      <c r="T4" s="5"/>
      <c r="U4" s="3"/>
    </row>
    <row r="5" spans="1:2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</row>
    <row r="14" spans="1:2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="6" customFormat="1" ht="23.25">
      <c r="A23" s="6" t="s">
        <v>16</v>
      </c>
    </row>
    <row r="24" s="6" customFormat="1" ht="24">
      <c r="A24" s="6" t="s">
        <v>17</v>
      </c>
    </row>
    <row r="25" s="6" customFormat="1" ht="24">
      <c r="A25" s="6" t="s">
        <v>18</v>
      </c>
    </row>
    <row r="26" spans="1:2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="6" customFormat="1" ht="23.25">
      <c r="A27" s="6" t="s">
        <v>19</v>
      </c>
    </row>
    <row r="28" s="6" customFormat="1" ht="23.25"/>
    <row r="29" spans="1:2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15.75"/>
    <row r="39" spans="1:21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</row>
    <row r="40" spans="1:21" ht="81">
      <c r="A40" s="17">
        <v>1</v>
      </c>
      <c r="B40" s="17" t="s">
        <v>46</v>
      </c>
      <c r="C40" s="17" t="s">
        <v>47</v>
      </c>
      <c r="D40" s="17" t="s">
        <v>48</v>
      </c>
      <c r="E40" s="17" t="s">
        <v>49</v>
      </c>
      <c r="F40" s="17" t="s">
        <v>50</v>
      </c>
      <c r="G40" s="17" t="s">
        <v>51</v>
      </c>
      <c r="H40" s="18">
        <v>40710</v>
      </c>
      <c r="I40" s="17" t="s">
        <v>52</v>
      </c>
      <c r="J40" s="17" t="s">
        <v>24</v>
      </c>
      <c r="K40" s="17">
        <v>6</v>
      </c>
      <c r="L40" s="19">
        <v>9</v>
      </c>
      <c r="M40" s="19">
        <v>5</v>
      </c>
      <c r="N40" s="19">
        <v>28</v>
      </c>
      <c r="O40" s="20">
        <v>42</v>
      </c>
      <c r="P40" s="19">
        <v>55</v>
      </c>
      <c r="Q40" s="21">
        <f aca="true" t="shared" si="0" ref="Q40:Q43">O40/P40</f>
        <v>0.7636363636363637</v>
      </c>
      <c r="R40" s="22"/>
      <c r="S40" s="22">
        <f aca="true" t="shared" si="1" ref="S40:S43">SUM(O40,R40)</f>
        <v>42</v>
      </c>
      <c r="T40" s="23" t="s">
        <v>53</v>
      </c>
      <c r="U40" s="23" t="s">
        <v>54</v>
      </c>
    </row>
    <row r="41" spans="1:21" ht="81">
      <c r="A41" s="17">
        <v>2</v>
      </c>
      <c r="B41" s="17" t="s">
        <v>46</v>
      </c>
      <c r="C41" s="17" t="s">
        <v>55</v>
      </c>
      <c r="D41" s="17" t="s">
        <v>56</v>
      </c>
      <c r="E41" s="17" t="s">
        <v>57</v>
      </c>
      <c r="F41" s="17" t="s">
        <v>58</v>
      </c>
      <c r="G41" s="17" t="s">
        <v>51</v>
      </c>
      <c r="H41" s="18">
        <v>40892</v>
      </c>
      <c r="I41" s="17" t="s">
        <v>52</v>
      </c>
      <c r="J41" s="17" t="s">
        <v>24</v>
      </c>
      <c r="K41" s="17">
        <v>6</v>
      </c>
      <c r="L41" s="19">
        <v>8</v>
      </c>
      <c r="M41" s="19">
        <v>4</v>
      </c>
      <c r="N41" s="19">
        <v>29</v>
      </c>
      <c r="O41" s="20">
        <f aca="true" t="shared" si="2" ref="O41:O43">SUM(L41:N41)</f>
        <v>41</v>
      </c>
      <c r="P41" s="19">
        <v>55</v>
      </c>
      <c r="Q41" s="21">
        <f t="shared" si="0"/>
        <v>0.7454545454545455</v>
      </c>
      <c r="R41" s="22"/>
      <c r="S41" s="22">
        <f t="shared" si="1"/>
        <v>41</v>
      </c>
      <c r="T41" s="23" t="s">
        <v>59</v>
      </c>
      <c r="U41" s="23" t="s">
        <v>54</v>
      </c>
    </row>
    <row r="42" spans="1:21" ht="81">
      <c r="A42" s="17">
        <v>3</v>
      </c>
      <c r="B42" s="17" t="s">
        <v>46</v>
      </c>
      <c r="C42" s="17" t="s">
        <v>60</v>
      </c>
      <c r="D42" s="17" t="s">
        <v>61</v>
      </c>
      <c r="E42" s="17" t="s">
        <v>62</v>
      </c>
      <c r="F42" s="17" t="s">
        <v>50</v>
      </c>
      <c r="G42" s="17" t="s">
        <v>51</v>
      </c>
      <c r="H42" s="18" t="s">
        <v>63</v>
      </c>
      <c r="I42" s="17" t="s">
        <v>52</v>
      </c>
      <c r="J42" s="17" t="s">
        <v>24</v>
      </c>
      <c r="K42" s="17">
        <v>6</v>
      </c>
      <c r="L42" s="19">
        <v>8</v>
      </c>
      <c r="M42" s="19">
        <v>3</v>
      </c>
      <c r="N42" s="19">
        <v>15</v>
      </c>
      <c r="O42" s="20">
        <f t="shared" si="2"/>
        <v>26</v>
      </c>
      <c r="P42" s="19">
        <v>55</v>
      </c>
      <c r="Q42" s="21">
        <f t="shared" si="0"/>
        <v>0.4727272727272727</v>
      </c>
      <c r="R42" s="22"/>
      <c r="S42" s="22">
        <f t="shared" si="1"/>
        <v>26</v>
      </c>
      <c r="T42" s="23" t="s">
        <v>59</v>
      </c>
      <c r="U42" s="23" t="s">
        <v>54</v>
      </c>
    </row>
    <row r="43" spans="1:21" ht="81">
      <c r="A43" s="17">
        <v>4</v>
      </c>
      <c r="B43" s="17" t="s">
        <v>46</v>
      </c>
      <c r="C43" s="17" t="s">
        <v>64</v>
      </c>
      <c r="D43" s="17" t="s">
        <v>65</v>
      </c>
      <c r="E43" s="17" t="s">
        <v>66</v>
      </c>
      <c r="F43" s="17" t="s">
        <v>67</v>
      </c>
      <c r="G43" s="17" t="s">
        <v>51</v>
      </c>
      <c r="H43" s="18">
        <v>39877</v>
      </c>
      <c r="I43" s="17" t="s">
        <v>52</v>
      </c>
      <c r="J43" s="17" t="s">
        <v>24</v>
      </c>
      <c r="K43" s="17">
        <v>8</v>
      </c>
      <c r="L43" s="19">
        <v>16</v>
      </c>
      <c r="M43" s="19">
        <v>5</v>
      </c>
      <c r="N43" s="19">
        <v>33</v>
      </c>
      <c r="O43" s="20">
        <f t="shared" si="2"/>
        <v>54</v>
      </c>
      <c r="P43" s="19">
        <v>60</v>
      </c>
      <c r="Q43" s="21">
        <f t="shared" si="0"/>
        <v>0.9</v>
      </c>
      <c r="R43" s="22"/>
      <c r="S43" s="22">
        <f t="shared" si="1"/>
        <v>54</v>
      </c>
      <c r="T43" s="23" t="s">
        <v>53</v>
      </c>
      <c r="U43" s="23" t="s">
        <v>54</v>
      </c>
    </row>
    <row r="44" spans="1:21" ht="50.25" customHeight="1">
      <c r="A44" s="24" t="s">
        <v>68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0"/>
      <c r="U44" s="10"/>
    </row>
    <row r="45" spans="1:21" ht="45.75" customHeight="1">
      <c r="A45" s="6" t="s">
        <v>69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0"/>
      <c r="U45" s="10"/>
    </row>
    <row r="46" spans="1:21" ht="50.25" customHeight="1">
      <c r="A46" s="7" t="s">
        <v>70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50.25" customHeight="1">
      <c r="A47" s="7" t="s">
        <v>70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</sheetData>
  <sheetProtection selectLockedCells="1" selectUnlockedCells="1"/>
  <autoFilter ref="A39:U47"/>
  <mergeCells count="29">
    <mergeCell ref="A1:U1"/>
    <mergeCell ref="A2:U2"/>
    <mergeCell ref="A3:U3"/>
    <mergeCell ref="P4:R4"/>
    <mergeCell ref="A5:U5"/>
    <mergeCell ref="A6:U6"/>
    <mergeCell ref="A7:U7"/>
    <mergeCell ref="A8:U8"/>
    <mergeCell ref="A10:U10"/>
    <mergeCell ref="A12:U12"/>
    <mergeCell ref="A13:T13"/>
    <mergeCell ref="A14:U14"/>
    <mergeCell ref="A16:U16"/>
    <mergeCell ref="A17:U17"/>
    <mergeCell ref="A18:U18"/>
    <mergeCell ref="A20:U20"/>
    <mergeCell ref="A21:U21"/>
    <mergeCell ref="A23:IV23"/>
    <mergeCell ref="A24:IV24"/>
    <mergeCell ref="A25:IV25"/>
    <mergeCell ref="A27:IV27"/>
    <mergeCell ref="A28:IV28"/>
    <mergeCell ref="A30:J30"/>
    <mergeCell ref="A33:U33"/>
    <mergeCell ref="A34:U34"/>
    <mergeCell ref="A36:U36"/>
    <mergeCell ref="A37:U37"/>
    <mergeCell ref="A44:S44"/>
    <mergeCell ref="A45:S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2023-11-02T10:34:00Z</dcterms:modified>
  <cp:category/>
  <cp:version/>
  <cp:contentType/>
  <cp:contentStatus/>
  <cp:revision>2</cp:revision>
</cp:coreProperties>
</file>