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definedNames>
    <definedName function="false" hidden="false" localSheetId="0" name="_xlnm.Print_Area" vbProcedure="false">Лист1!$A$36:$X$57</definedName>
    <definedName function="false" hidden="true" localSheetId="0" name="_xlnm._FilterDatabase" vbProcedure="false">Лист1!$A$37:$X$54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<sst xmlns="http://schemas.openxmlformats.org/spreadsheetml/2006/main" count="245" uniqueCount="143">
  <si>
    <t xml:space="preserve">ПРОТОКОЛ</t>
  </si>
  <si>
    <t xml:space="preserve">заседания жюри школьного этапа всероссийской олимпиады школьников (девушки)</t>
  </si>
  <si>
    <r>
      <rPr>
        <b val="true"/>
        <sz val="14"/>
        <color rgb="FF000000"/>
        <rFont val="Times New Roman"/>
        <family val="1"/>
        <charset val="204"/>
      </rPr>
      <t xml:space="preserve">по</t>
    </r>
    <r>
      <rPr>
        <b val="true"/>
        <sz val="14"/>
        <rFont val="Times New Roman"/>
        <family val="1"/>
        <charset val="204"/>
      </rPr>
      <t xml:space="preserve"> физической культуре</t>
    </r>
    <r>
      <rPr>
        <b val="true"/>
        <sz val="14"/>
        <color rgb="FF000000"/>
        <rFont val="Times New Roman"/>
        <family val="1"/>
        <charset val="204"/>
      </rPr>
      <t xml:space="preserve"> в 2023/24 учебном году</t>
    </r>
  </si>
  <si>
    <t xml:space="preserve">30 октября 2923</t>
  </si>
  <si>
    <r>
      <rPr>
        <sz val="14"/>
        <color rgb="FF000000"/>
        <rFont val="Times New Roman"/>
        <family val="1"/>
        <charset val="204"/>
      </rPr>
      <t xml:space="preserve">Место проведения:</t>
    </r>
    <r>
      <rPr>
        <sz val="14"/>
        <rFont val="Times New Roman"/>
        <family val="1"/>
        <charset val="204"/>
      </rPr>
      <t xml:space="preserve">  МБОУ СОШ №18 имени Э.Д.Потапова</t>
    </r>
  </si>
  <si>
    <r>
      <rPr>
        <sz val="14"/>
        <color rgb="FF000000"/>
        <rFont val="Times New Roman"/>
        <family val="1"/>
        <charset val="204"/>
      </rPr>
      <t xml:space="preserve">Дата проведения:  </t>
    </r>
    <r>
      <rPr>
        <sz val="14"/>
        <rFont val="Times New Roman"/>
        <family val="1"/>
        <charset val="204"/>
      </rPr>
      <t xml:space="preserve">20.10.2023</t>
    </r>
  </si>
  <si>
    <r>
      <rPr>
        <sz val="14"/>
        <color rgb="FF000000"/>
        <rFont val="Times New Roman"/>
        <family val="1"/>
        <charset val="204"/>
      </rPr>
      <t xml:space="preserve">Количество участников: </t>
    </r>
    <r>
      <rPr>
        <b val="true"/>
        <sz val="14"/>
        <color rgb="FF000000"/>
        <rFont val="Times New Roman"/>
        <family val="1"/>
        <charset val="204"/>
      </rPr>
      <t xml:space="preserve">всего  - 17   , 4 класс -  0  , 5 класс - 1   , 6 класс -  2   ,  7 класс - 3  , 8 класс - 2    , 9 класс -3    , 10 класс - 2   , 11 класс -4    .</t>
    </r>
  </si>
  <si>
    <r>
      <rPr>
        <sz val="14"/>
        <color rgb="FF000000"/>
        <rFont val="Times New Roman"/>
        <family val="1"/>
        <charset val="204"/>
      </rPr>
      <t xml:space="preserve">На заседании присутствовали </t>
    </r>
    <r>
      <rPr>
        <sz val="14"/>
        <rFont val="Times New Roman"/>
        <family val="1"/>
        <charset val="204"/>
      </rPr>
      <t xml:space="preserve">пять</t>
    </r>
    <r>
      <rPr>
        <sz val="14"/>
        <color rgb="FF993300"/>
        <rFont val="Times New Roman"/>
        <family val="1"/>
        <charset val="204"/>
      </rPr>
      <t xml:space="preserve"> </t>
    </r>
    <r>
      <rPr>
        <sz val="14"/>
        <color rgb="FF000000"/>
        <rFont val="Times New Roman"/>
        <family val="1"/>
        <charset val="204"/>
      </rPr>
      <t xml:space="preserve"> членов жюри.</t>
    </r>
  </si>
  <si>
    <t xml:space="preserve">Председатель жюри: Ватагина Роза Насибулловна</t>
  </si>
  <si>
    <t xml:space="preserve">Секретарь жюри: Галкина Ольга Васильевна</t>
  </si>
  <si>
    <t xml:space="preserve">Члены жюри: Кострикин Александр Михайлович,Ситников Виталий Михайлович,Дорохова Елена Олеговна</t>
  </si>
  <si>
    <t xml:space="preserve">Повестка дня:</t>
  </si>
  <si>
    <t xml:space="preserve">1. Подведение итогов проведения школьного этапа всероссийской олимпиады школьников по физической культуре.</t>
  </si>
  <si>
    <r>
      <rPr>
        <sz val="14"/>
        <color rgb="FF000000"/>
        <rFont val="Times New Roman"/>
        <family val="1"/>
        <charset val="204"/>
      </rPr>
      <t xml:space="preserve">2. Определение победителей и призеров школьного этапа всероссийской олимпиады школьников по</t>
    </r>
    <r>
      <rPr>
        <sz val="14"/>
        <color rgb="FF9933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 xml:space="preserve">физической культуре.</t>
    </r>
  </si>
  <si>
    <t xml:space="preserve">Слушали: </t>
  </si>
  <si>
    <r>
      <rPr>
        <sz val="14"/>
        <color rgb="FF000000"/>
        <rFont val="Times New Roman"/>
        <family val="1"/>
        <charset val="204"/>
      </rPr>
      <t xml:space="preserve">Председателя жюри, котор (ый</t>
    </r>
    <r>
      <rPr>
        <sz val="14"/>
        <color rgb="FF993300"/>
        <rFont val="Times New Roman"/>
        <family val="1"/>
        <charset val="204"/>
      </rPr>
      <t xml:space="preserve">/ая)</t>
    </r>
    <r>
      <rPr>
        <sz val="14"/>
        <color rgb="FF000000"/>
        <rFont val="Times New Roman"/>
        <family val="1"/>
        <charset val="204"/>
      </rPr>
      <t xml:space="preserve"> познакомил(</t>
    </r>
    <r>
      <rPr>
        <sz val="14"/>
        <color rgb="FF993300"/>
        <rFont val="Times New Roman"/>
        <family val="1"/>
        <charset val="204"/>
      </rPr>
      <t xml:space="preserve">а)</t>
    </r>
    <r>
      <rPr>
        <sz val="14"/>
        <color rgb="FF000000"/>
        <rFont val="Times New Roman"/>
        <family val="1"/>
        <charset val="204"/>
      </rPr>
      <t xml:space="preserve"> с рейтингом участников школьного этапа всероссийской олимпиады школьников по физической культуре</t>
    </r>
    <r>
      <rPr>
        <b val="true"/>
        <sz val="14"/>
        <color rgb="FF000000"/>
        <rFont val="Times New Roman"/>
        <family val="1"/>
        <charset val="204"/>
      </rPr>
      <t xml:space="preserve">.</t>
    </r>
  </si>
  <si>
    <t xml:space="preserve">По итогам выполнения заданий олимпиады в соответствии с балльным рейтингом жюри предложено признать:</t>
  </si>
  <si>
    <r>
      <rPr>
        <sz val="14"/>
        <color rgb="FF000000"/>
        <rFont val="Times New Roman"/>
        <family val="1"/>
        <charset val="204"/>
      </rPr>
      <t xml:space="preserve">Количество  победителей всего 3: 4 класс - 0</t>
    </r>
    <r>
      <rPr>
        <b val="true"/>
        <sz val="14"/>
        <color rgb="FF000000"/>
        <rFont val="Times New Roman"/>
        <family val="1"/>
        <charset val="204"/>
      </rPr>
      <t xml:space="preserve">   , 5 класс -0    , 6 класс -  1   ,  7 класс -0   , 8 класс -  1   , 9 класс -   1 , 10 класс - 0   , 11 класс -  0  .</t>
    </r>
  </si>
  <si>
    <r>
      <rPr>
        <sz val="14"/>
        <color rgb="FF000000"/>
        <rFont val="Times New Roman"/>
        <family val="1"/>
        <charset val="204"/>
      </rPr>
      <t xml:space="preserve">2. Количество призеров: </t>
    </r>
    <r>
      <rPr>
        <b val="true"/>
        <sz val="14"/>
        <color rgb="FF000000"/>
        <rFont val="Times New Roman"/>
        <family val="1"/>
        <charset val="204"/>
      </rPr>
      <t xml:space="preserve">всего  -3    , 4 класс -0    , 5 класс - 0   , 6 класс -  0  ,  7 класс -1   , 8 класс -  0   , 9 класс - 0   , 10 класс -  2  , 11 класс -   0 .</t>
    </r>
  </si>
  <si>
    <t xml:space="preserve">В ходе проведения школьного этапа олимпиады было удалено _0_ участников, рассмотрено _0_ апелляций, из них: удовлетворено__, отклонено__.</t>
  </si>
  <si>
    <r>
      <rPr>
        <b val="true"/>
        <sz val="14"/>
        <color rgb="FF000000"/>
        <rFont val="Times New Roman"/>
        <family val="1"/>
        <charset val="204"/>
      </rPr>
      <t xml:space="preserve">Проголосовали:</t>
    </r>
    <r>
      <rPr>
        <sz val="14"/>
        <color rgb="FF000000"/>
        <rFont val="Times New Roman"/>
        <family val="1"/>
        <charset val="204"/>
      </rPr>
      <t xml:space="preserve"> «ЗА» -  5     , «ПРОТИВ» -     0        , «ВОЗДЕРЖАЛИСЬ» -     0       .</t>
    </r>
  </si>
  <si>
    <t xml:space="preserve">Постановили:</t>
  </si>
  <si>
    <r>
      <rPr>
        <sz val="14"/>
        <color rgb="FF000000"/>
        <rFont val="Times New Roman"/>
        <family val="1"/>
        <charset val="204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физической культуре</t>
    </r>
    <r>
      <rPr>
        <b val="true"/>
        <sz val="14"/>
        <color rgb="FF993300"/>
        <rFont val="Times New Roman"/>
        <family val="1"/>
        <charset val="204"/>
      </rPr>
      <t xml:space="preserve"> </t>
    </r>
    <r>
      <rPr>
        <sz val="14"/>
        <color rgb="FF000000"/>
        <rFont val="Times New Roman"/>
        <family val="1"/>
        <charset val="204"/>
      </rPr>
      <t xml:space="preserve">для утверждения.</t>
    </r>
  </si>
  <si>
    <r>
      <rPr>
        <b val="true"/>
        <sz val="18"/>
        <color rgb="FF000000"/>
        <rFont val="Times New Roman"/>
        <family val="1"/>
        <charset val="204"/>
      </rPr>
      <t xml:space="preserve">Список  участников, победителей и призеров школьного этапа всероссийской олимпиады школьников в 2023/24 учебном году по физической культуре</t>
    </r>
    <r>
      <rPr>
        <b val="true"/>
        <sz val="18"/>
        <color rgb="FF993300"/>
        <rFont val="Times New Roman"/>
        <family val="1"/>
        <charset val="204"/>
      </rPr>
      <t xml:space="preserve"> </t>
    </r>
    <r>
      <rPr>
        <b val="true"/>
        <sz val="18"/>
        <rFont val="Times New Roman"/>
        <family val="1"/>
        <charset val="204"/>
      </rPr>
      <t xml:space="preserve">(девушки)</t>
    </r>
  </si>
  <si>
    <t xml:space="preserve">МБОУ СОШ №18 имени Э.Д.Потаповыа</t>
  </si>
  <si>
    <t xml:space="preserve">№18 имени </t>
  </si>
  <si>
    <t xml:space="preserve">имени Э.Д.потапова </t>
  </si>
  <si>
    <t xml:space="preserve">№ п/п</t>
  </si>
  <si>
    <t xml:space="preserve">Муниципальное образование (город, район)</t>
  </si>
  <si>
    <t xml:space="preserve">Шифр работы</t>
  </si>
  <si>
    <t xml:space="preserve">Фамилия</t>
  </si>
  <si>
    <t xml:space="preserve">Имя</t>
  </si>
  <si>
    <t xml:space="preserve">Отчество</t>
  </si>
  <si>
    <t xml:space="preserve">Пол</t>
  </si>
  <si>
    <t xml:space="preserve">Дата рождения</t>
  </si>
  <si>
    <t xml:space="preserve">Гражданство </t>
  </si>
  <si>
    <t xml:space="preserve">Полное наименование образовательной организации  по Уставу</t>
  </si>
  <si>
    <t xml:space="preserve">Класс</t>
  </si>
  <si>
    <t xml:space="preserve">Теория (результат) </t>
  </si>
  <si>
    <t xml:space="preserve">Гимнастика (результат)</t>
  </si>
  <si>
    <t xml:space="preserve">Баскетбол (результат)</t>
  </si>
  <si>
    <t xml:space="preserve">Баллы</t>
  </si>
  <si>
    <t xml:space="preserve">Легкая атлетика (результат)</t>
  </si>
  <si>
    <t xml:space="preserve">Общее кол-во баллов</t>
  </si>
  <si>
    <t xml:space="preserve">Максимальное кол-во баллов за работу</t>
  </si>
  <si>
    <t xml:space="preserve">% выполнения заданий</t>
  </si>
  <si>
    <t xml:space="preserve">Апелляция </t>
  </si>
  <si>
    <t xml:space="preserve">Итоговое кол-во баллов</t>
  </si>
  <si>
    <t xml:space="preserve">Тип диплома (победитель, призер) </t>
  </si>
  <si>
    <t xml:space="preserve">Ф.И.О. учителя (полностью)</t>
  </si>
  <si>
    <t xml:space="preserve">г.Мичуринск</t>
  </si>
  <si>
    <t xml:space="preserve">Ф0603</t>
  </si>
  <si>
    <t xml:space="preserve">Мамян</t>
  </si>
  <si>
    <t xml:space="preserve">Диана</t>
  </si>
  <si>
    <t xml:space="preserve">Вогановна</t>
  </si>
  <si>
    <t xml:space="preserve">ж</t>
  </si>
  <si>
    <t xml:space="preserve">РФ</t>
  </si>
  <si>
    <t xml:space="preserve">Муниципальное бюджетное общеобразовательное учреждение "Средняя общеобразовательная школа №18 имени Героя Советского Союза Эдуарда Дмитриевича Потапова" города Мичуринска Тамбовской области</t>
  </si>
  <si>
    <t xml:space="preserve">9,5</t>
  </si>
  <si>
    <t xml:space="preserve">победитель</t>
  </si>
  <si>
    <t xml:space="preserve">Ватагина Роза Насибулловна</t>
  </si>
  <si>
    <t xml:space="preserve">Ф0501</t>
  </si>
  <si>
    <t xml:space="preserve">Горбунова</t>
  </si>
  <si>
    <t xml:space="preserve">Флена</t>
  </si>
  <si>
    <t xml:space="preserve">Евгеньевна</t>
  </si>
  <si>
    <t xml:space="preserve">9,1</t>
  </si>
  <si>
    <t xml:space="preserve">участник</t>
  </si>
  <si>
    <t xml:space="preserve">Кострикин Александр Михайлович</t>
  </si>
  <si>
    <t xml:space="preserve">Ф0502</t>
  </si>
  <si>
    <t xml:space="preserve">Логанская</t>
  </si>
  <si>
    <t xml:space="preserve">Полина</t>
  </si>
  <si>
    <t xml:space="preserve">Антоновна</t>
  </si>
  <si>
    <t xml:space="preserve">9,4</t>
  </si>
  <si>
    <t xml:space="preserve">Ф0807</t>
  </si>
  <si>
    <t xml:space="preserve">Беляева</t>
  </si>
  <si>
    <t xml:space="preserve">Виктория</t>
  </si>
  <si>
    <t xml:space="preserve">Алексеева</t>
  </si>
  <si>
    <t xml:space="preserve">32,0</t>
  </si>
  <si>
    <t xml:space="preserve">14,8</t>
  </si>
  <si>
    <t xml:space="preserve">Ситников Виталий Михайлович</t>
  </si>
  <si>
    <t xml:space="preserve">Ф0704</t>
  </si>
  <si>
    <t xml:space="preserve">Степаненко</t>
  </si>
  <si>
    <t xml:space="preserve">Мария</t>
  </si>
  <si>
    <t xml:space="preserve">Романовна</t>
  </si>
  <si>
    <t xml:space="preserve">36,0</t>
  </si>
  <si>
    <t xml:space="preserve">15,7</t>
  </si>
  <si>
    <t xml:space="preserve">призер</t>
  </si>
  <si>
    <t xml:space="preserve">Ф0808</t>
  </si>
  <si>
    <t xml:space="preserve">Лошакова</t>
  </si>
  <si>
    <t xml:space="preserve">Кристина</t>
  </si>
  <si>
    <t xml:space="preserve">Юрьевна</t>
  </si>
  <si>
    <t xml:space="preserve">15,2</t>
  </si>
  <si>
    <t xml:space="preserve">Ф0706</t>
  </si>
  <si>
    <t xml:space="preserve">Шиленкова</t>
  </si>
  <si>
    <t xml:space="preserve">38,1</t>
  </si>
  <si>
    <t xml:space="preserve">15,3</t>
  </si>
  <si>
    <t xml:space="preserve">Ф0705</t>
  </si>
  <si>
    <t xml:space="preserve">Руденко</t>
  </si>
  <si>
    <t xml:space="preserve">Екатерина</t>
  </si>
  <si>
    <t xml:space="preserve">Борисовна</t>
  </si>
  <si>
    <t xml:space="preserve">41,0</t>
  </si>
  <si>
    <t xml:space="preserve">Ф0909</t>
  </si>
  <si>
    <t xml:space="preserve">Никулина </t>
  </si>
  <si>
    <t xml:space="preserve">Юлия</t>
  </si>
  <si>
    <t xml:space="preserve">Сергеевна</t>
  </si>
  <si>
    <t xml:space="preserve">27,7</t>
  </si>
  <si>
    <t xml:space="preserve">Ф1012</t>
  </si>
  <si>
    <t xml:space="preserve">Болтенко</t>
  </si>
  <si>
    <t xml:space="preserve">Ульяна</t>
  </si>
  <si>
    <t xml:space="preserve">Дмитриевна</t>
  </si>
  <si>
    <t xml:space="preserve">28,2</t>
  </si>
  <si>
    <t xml:space="preserve">Ф1013</t>
  </si>
  <si>
    <t xml:space="preserve">Щекочихина</t>
  </si>
  <si>
    <t xml:space="preserve">Анна</t>
  </si>
  <si>
    <t xml:space="preserve">Александровна</t>
  </si>
  <si>
    <t xml:space="preserve">29,3</t>
  </si>
  <si>
    <t xml:space="preserve">Ф0910</t>
  </si>
  <si>
    <t xml:space="preserve">Вострикова</t>
  </si>
  <si>
    <t xml:space="preserve">Элина</t>
  </si>
  <si>
    <t xml:space="preserve">Андреевна</t>
  </si>
  <si>
    <t xml:space="preserve">26,9</t>
  </si>
  <si>
    <t xml:space="preserve">Ф0911</t>
  </si>
  <si>
    <t xml:space="preserve">Шабанова</t>
  </si>
  <si>
    <t xml:space="preserve">Елизавета</t>
  </si>
  <si>
    <t xml:space="preserve">Алексеевна</t>
  </si>
  <si>
    <t xml:space="preserve">37,5</t>
  </si>
  <si>
    <t xml:space="preserve">Ф1117</t>
  </si>
  <si>
    <t xml:space="preserve">Давиденко</t>
  </si>
  <si>
    <t xml:space="preserve">Мирослава</t>
  </si>
  <si>
    <t xml:space="preserve">32,1</t>
  </si>
  <si>
    <t xml:space="preserve">Ф1116</t>
  </si>
  <si>
    <t xml:space="preserve">Шубина</t>
  </si>
  <si>
    <t xml:space="preserve">Евгения</t>
  </si>
  <si>
    <t xml:space="preserve">45,6</t>
  </si>
  <si>
    <t xml:space="preserve">Ф1115</t>
  </si>
  <si>
    <t xml:space="preserve">Ильина</t>
  </si>
  <si>
    <t xml:space="preserve">Дарья</t>
  </si>
  <si>
    <t xml:space="preserve">39,8</t>
  </si>
  <si>
    <t xml:space="preserve">Ф1114</t>
  </si>
  <si>
    <t xml:space="preserve">Сушкова</t>
  </si>
  <si>
    <t xml:space="preserve">Александра</t>
  </si>
  <si>
    <t xml:space="preserve">46,9</t>
  </si>
  <si>
    <t xml:space="preserve">Секретарь Галкина Ольга Васильевна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</si>
</sst>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General"/>
    <numFmt numFmtId="168" formatCode="0.0%"/>
  </numFmts>
  <fonts count="15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4"/>
      <color rgb="FF000000"/>
      <name val="Times New Roman"/>
      <family val="1"/>
      <charset val="204"/>
    </font>
    <font>
      <sz val="14"/>
      <color rgb="FF000000"/>
      <name val="Calibri"/>
      <family val="2"/>
      <charset val="204"/>
    </font>
    <font>
      <b val="true"/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993300"/>
      <name val="Times New Roman"/>
      <family val="1"/>
      <charset val="204"/>
    </font>
    <font>
      <b val="true"/>
      <sz val="14"/>
      <color rgb="FF993300"/>
      <name val="Times New Roman"/>
      <family val="1"/>
      <charset val="204"/>
    </font>
    <font>
      <b val="true"/>
      <sz val="18"/>
      <color rgb="FF000000"/>
      <name val="Times New Roman"/>
      <family val="1"/>
      <charset val="204"/>
    </font>
    <font>
      <b val="true"/>
      <sz val="18"/>
      <color rgb="FF993300"/>
      <name val="Times New Roman"/>
      <family val="1"/>
      <charset val="204"/>
    </font>
    <font>
      <b val="true"/>
      <sz val="18"/>
      <name val="Times New Roman"/>
      <family val="1"/>
      <charset val="204"/>
    </font>
    <font>
      <sz val="18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92D050"/>
        <bgColor rgb="FFC0C0C0"/>
      </patternFill>
    </fill>
    <fill>
      <patternFill patternType="solid">
        <fgColor rgb="FFFFFF00"/>
        <bgColor rgb="FFFFFF00"/>
      </patternFill>
    </fill>
    <fill>
      <patternFill patternType="solid">
        <fgColor rgb="FFFF0000"/>
        <bgColor rgb="FF993300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5" fontId="7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4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7" fillId="2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7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3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7" fillId="3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7" fillId="4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7" fillId="4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5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3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7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7" fillId="0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3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3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7" fillId="4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7" fillId="4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5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7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2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5">
    <dxf>
      <fill>
        <patternFill patternType="solid">
          <fgColor rgb="00FFFFFF"/>
        </patternFill>
      </fill>
    </dxf>
    <dxf>
      <fill>
        <patternFill patternType="solid">
          <fgColor rgb="FF000000"/>
          <bgColor rgb="FFFFFFFF"/>
        </patternFill>
      </fill>
    </dxf>
    <dxf>
      <fill>
        <patternFill patternType="solid">
          <fgColor rgb="FF92D05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FF0000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AA1048576"/>
  <sheetViews>
    <sheetView showFormulas="false" showGridLines="true" showRowColHeaders="true" showZeros="true" rightToLeft="false" tabSelected="true" showOutlineSymbols="true" defaultGridColor="true" view="normal" topLeftCell="A1" colorId="64" zoomScale="50" zoomScaleNormal="50" zoomScalePageLayoutView="100" workbookViewId="0">
      <selection pane="topLeft" activeCell="A27" activeCellId="0" sqref="A27"/>
    </sheetView>
  </sheetViews>
  <sheetFormatPr defaultColWidth="8.6796875" defaultRowHeight="14.25" zeroHeight="false" outlineLevelRow="0" outlineLevelCol="0"/>
  <cols>
    <col collapsed="false" customWidth="true" hidden="false" outlineLevel="0" max="1" min="1" style="1" width="9.31"/>
    <col collapsed="false" customWidth="true" hidden="false" outlineLevel="0" max="2" min="2" style="1" width="21.16"/>
    <col collapsed="false" customWidth="true" hidden="false" outlineLevel="0" max="3" min="3" style="1" width="16.38"/>
    <col collapsed="false" customWidth="true" hidden="false" outlineLevel="0" max="4" min="4" style="1" width="16"/>
    <col collapsed="false" customWidth="true" hidden="false" outlineLevel="0" max="5" min="5" style="1" width="14.53"/>
    <col collapsed="false" customWidth="true" hidden="false" outlineLevel="0" max="6" min="6" style="1" width="16.69"/>
    <col collapsed="false" customWidth="true" hidden="false" outlineLevel="0" max="8" min="8" style="1" width="14.69"/>
    <col collapsed="false" customWidth="true" hidden="false" outlineLevel="0" max="9" min="9" style="1" width="18"/>
    <col collapsed="false" customWidth="true" hidden="false" outlineLevel="0" max="10" min="10" style="1" width="51.69"/>
    <col collapsed="false" customWidth="true" hidden="false" outlineLevel="0" max="13" min="12" style="1" width="10.38"/>
    <col collapsed="false" customWidth="true" hidden="false" outlineLevel="0" max="14" min="14" style="2" width="11.31"/>
    <col collapsed="false" customWidth="true" hidden="false" outlineLevel="0" max="15" min="15" style="1" width="11.31"/>
    <col collapsed="false" customWidth="true" hidden="false" outlineLevel="0" max="16" min="16" style="2" width="12.3"/>
    <col collapsed="false" customWidth="true" hidden="false" outlineLevel="0" max="17" min="17" style="1" width="11"/>
    <col collapsed="false" customWidth="true" hidden="false" outlineLevel="0" max="18" min="18" style="1" width="12.69"/>
    <col collapsed="false" customWidth="true" hidden="false" outlineLevel="0" max="19" min="19" style="1" width="14"/>
    <col collapsed="false" customWidth="true" hidden="false" outlineLevel="0" max="20" min="20" style="1" width="16.53"/>
    <col collapsed="false" customWidth="true" hidden="false" outlineLevel="0" max="21" min="21" style="1" width="15.53"/>
    <col collapsed="false" customWidth="true" hidden="false" outlineLevel="0" max="22" min="22" style="1" width="15"/>
    <col collapsed="false" customWidth="true" hidden="false" outlineLevel="0" max="23" min="23" style="1" width="20.31"/>
    <col collapsed="false" customWidth="true" hidden="false" outlineLevel="0" max="24" min="24" style="1" width="21.84"/>
  </cols>
  <sheetData>
    <row r="1" s="4" customFormat="true" ht="23.25" hidden="false" customHeight="true" outlineLevel="0" collapsed="false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="4" customFormat="true" ht="18" hidden="false" customHeight="false" outlineLevel="0" collapsed="false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="4" customFormat="true" ht="18" hidden="false" customHeight="false" outlineLevel="0" collapsed="false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="4" customFormat="true" ht="18" hidden="false" customHeight="false" outlineLevel="0" collapsed="false">
      <c r="A4" s="5"/>
      <c r="B4" s="6"/>
      <c r="C4" s="6"/>
      <c r="D4" s="5"/>
      <c r="E4" s="5"/>
      <c r="F4" s="5"/>
      <c r="G4" s="5"/>
      <c r="H4" s="5"/>
      <c r="I4" s="5"/>
      <c r="J4" s="6"/>
      <c r="K4" s="6"/>
      <c r="L4" s="6" t="s">
        <v>3</v>
      </c>
      <c r="M4" s="6"/>
      <c r="N4" s="6"/>
      <c r="O4" s="6"/>
    </row>
    <row r="5" s="4" customFormat="true" ht="18" hidden="false" customHeight="false" outlineLevel="0" collapsed="false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="4" customFormat="true" ht="18" hidden="false" customHeight="false" outlineLevel="0" collapsed="false">
      <c r="A6" s="7" t="s">
        <v>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="4" customFormat="true" ht="18" hidden="false" customHeight="false" outlineLevel="0" collapsed="false">
      <c r="A7" s="7" t="s">
        <v>5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="4" customFormat="true" ht="18" hidden="false" customHeight="false" outlineLevel="0" collapsed="false">
      <c r="A8" s="7" t="s">
        <v>6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="4" customFormat="true" ht="18" hidden="false" customHeight="false" outlineLevel="0" collapsed="false">
      <c r="A9" s="7"/>
      <c r="B9" s="8"/>
      <c r="C9" s="8"/>
      <c r="D9" s="8"/>
      <c r="E9" s="8"/>
      <c r="F9" s="9"/>
      <c r="G9" s="8"/>
      <c r="H9" s="9"/>
      <c r="I9" s="8"/>
      <c r="J9" s="8"/>
      <c r="K9" s="8"/>
      <c r="L9" s="8"/>
      <c r="M9" s="8"/>
      <c r="N9" s="8"/>
      <c r="O9" s="8"/>
    </row>
    <row r="10" s="4" customFormat="true" ht="18" hidden="false" customHeight="false" outlineLevel="0" collapsed="false">
      <c r="A10" s="7" t="s">
        <v>7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</row>
    <row r="11" s="4" customFormat="true" ht="18" hidden="false" customHeight="false" outlineLevel="0" collapsed="false">
      <c r="A11" s="8"/>
      <c r="B11" s="8"/>
      <c r="C11" s="8"/>
      <c r="D11" s="8"/>
      <c r="E11" s="8"/>
      <c r="F11" s="9"/>
      <c r="G11" s="8"/>
      <c r="H11" s="9"/>
      <c r="I11" s="8"/>
      <c r="J11" s="8"/>
      <c r="K11" s="8"/>
      <c r="L11" s="8"/>
      <c r="M11" s="8"/>
      <c r="N11" s="8"/>
      <c r="O11" s="8"/>
    </row>
    <row r="12" s="4" customFormat="true" ht="23.25" hidden="false" customHeight="true" outlineLevel="0" collapsed="false">
      <c r="A12" s="10" t="s">
        <v>8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s="4" customFormat="true" ht="18" hidden="false" customHeight="false" outlineLevel="0" collapsed="false">
      <c r="A13" s="7" t="s">
        <v>9</v>
      </c>
      <c r="B13" s="7"/>
      <c r="C13" s="7"/>
      <c r="D13" s="7"/>
      <c r="E13" s="7"/>
      <c r="F13" s="7"/>
      <c r="G13" s="7"/>
      <c r="H13" s="9"/>
      <c r="I13" s="8"/>
      <c r="J13" s="8"/>
      <c r="K13" s="8"/>
      <c r="L13" s="8"/>
      <c r="M13" s="8"/>
      <c r="N13" s="8"/>
      <c r="O13" s="8"/>
    </row>
    <row r="14" s="4" customFormat="true" ht="18" hidden="false" customHeight="false" outlineLevel="0" collapsed="false">
      <c r="A14" s="7" t="s">
        <v>10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8"/>
      <c r="N14" s="8"/>
      <c r="O14" s="8"/>
    </row>
    <row r="15" s="4" customFormat="true" ht="18" hidden="false" customHeight="false" outlineLevel="0" collapsed="false">
      <c r="A15" s="8"/>
      <c r="B15" s="8"/>
      <c r="C15" s="8"/>
      <c r="D15" s="8"/>
      <c r="E15" s="8"/>
      <c r="F15" s="9"/>
      <c r="G15" s="8"/>
      <c r="H15" s="9"/>
      <c r="I15" s="8"/>
      <c r="J15" s="8"/>
      <c r="K15" s="8"/>
      <c r="L15" s="8"/>
      <c r="M15" s="8"/>
      <c r="N15" s="8"/>
      <c r="O15" s="8"/>
    </row>
    <row r="16" s="4" customFormat="true" ht="18" hidden="false" customHeight="false" outlineLevel="0" collapsed="false">
      <c r="A16" s="11" t="s">
        <v>11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="4" customFormat="true" ht="18" hidden="false" customHeight="false" outlineLevel="0" collapsed="false">
      <c r="A17" s="7" t="s">
        <v>12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</row>
    <row r="18" s="4" customFormat="true" ht="18" hidden="false" customHeight="false" outlineLevel="0" collapsed="false">
      <c r="A18" s="7" t="s">
        <v>13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 s="4" customFormat="true" ht="18" hidden="false" customHeight="false" outlineLevel="0" collapsed="false">
      <c r="A19" s="8"/>
      <c r="B19" s="8"/>
      <c r="C19" s="8"/>
      <c r="D19" s="8"/>
      <c r="E19" s="8"/>
      <c r="F19" s="9"/>
      <c r="G19" s="8"/>
      <c r="H19" s="9"/>
      <c r="I19" s="8"/>
      <c r="J19" s="8"/>
      <c r="K19" s="8"/>
      <c r="L19" s="8"/>
      <c r="M19" s="8"/>
      <c r="N19" s="8"/>
      <c r="O19" s="8"/>
    </row>
    <row r="20" s="4" customFormat="true" ht="18" hidden="false" customHeight="false" outlineLevel="0" collapsed="false">
      <c r="A20" s="11" t="s">
        <v>14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="4" customFormat="true" ht="18" hidden="false" customHeight="false" outlineLevel="0" collapsed="false">
      <c r="A21" s="7" t="s">
        <v>15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</row>
    <row r="22" s="4" customFormat="true" ht="18" hidden="false" customHeight="false" outlineLevel="0" collapsed="false">
      <c r="A22" s="8"/>
      <c r="B22" s="8"/>
      <c r="C22" s="8"/>
      <c r="D22" s="8"/>
      <c r="E22" s="8"/>
      <c r="F22" s="9"/>
      <c r="G22" s="8"/>
      <c r="H22" s="9"/>
      <c r="I22" s="8"/>
      <c r="J22" s="8"/>
      <c r="K22" s="8"/>
      <c r="L22" s="8"/>
      <c r="M22" s="8"/>
      <c r="N22" s="8"/>
      <c r="O22" s="8"/>
    </row>
    <row r="23" s="7" customFormat="true" ht="18" hidden="false" customHeight="false" outlineLevel="0" collapsed="false">
      <c r="A23" s="7" t="s">
        <v>16</v>
      </c>
    </row>
    <row r="24" s="7" customFormat="true" ht="17.35" hidden="false" customHeight="false" outlineLevel="0" collapsed="false">
      <c r="A24" s="7" t="s">
        <v>17</v>
      </c>
    </row>
    <row r="25" s="7" customFormat="true" ht="17.25" hidden="false" customHeight="true" outlineLevel="0" collapsed="false">
      <c r="A25" s="7" t="s">
        <v>18</v>
      </c>
    </row>
    <row r="26" s="4" customFormat="true" ht="260.25" hidden="true" customHeight="true" outlineLevel="0" collapsed="false">
      <c r="A26" s="8"/>
      <c r="B26" s="8"/>
      <c r="C26" s="8"/>
      <c r="D26" s="8"/>
      <c r="E26" s="8"/>
      <c r="F26" s="9"/>
      <c r="G26" s="8"/>
      <c r="H26" s="9"/>
      <c r="I26" s="8"/>
      <c r="J26" s="8"/>
      <c r="K26" s="8"/>
      <c r="L26" s="8"/>
      <c r="M26" s="8"/>
      <c r="N26" s="8"/>
      <c r="O26" s="8"/>
    </row>
    <row r="27" s="7" customFormat="true" ht="18" hidden="false" customHeight="false" outlineLevel="0" collapsed="false">
      <c r="A27" s="7" t="s">
        <v>19</v>
      </c>
    </row>
    <row r="28" s="7" customFormat="true" ht="18" hidden="false" customHeight="false" outlineLevel="0" collapsed="false"/>
    <row r="29" s="4" customFormat="true" ht="18" hidden="false" customHeight="false" outlineLevel="0" collapsed="false">
      <c r="A29" s="12" t="s">
        <v>20</v>
      </c>
      <c r="B29" s="12"/>
      <c r="C29" s="12"/>
      <c r="D29" s="12"/>
      <c r="E29" s="12"/>
      <c r="F29" s="13"/>
      <c r="G29" s="12"/>
      <c r="H29" s="13"/>
      <c r="I29" s="12"/>
      <c r="J29" s="12"/>
      <c r="K29" s="12"/>
      <c r="L29" s="12"/>
      <c r="M29" s="12"/>
      <c r="N29" s="12"/>
      <c r="O29" s="12"/>
    </row>
    <row r="30" s="4" customFormat="true" ht="18" hidden="false" customHeight="false" outlineLevel="0" collapsed="false">
      <c r="A30" s="12"/>
      <c r="B30" s="12"/>
      <c r="C30" s="12"/>
      <c r="D30" s="12"/>
      <c r="E30" s="12"/>
      <c r="F30" s="13"/>
      <c r="G30" s="12"/>
      <c r="H30" s="13"/>
      <c r="I30" s="12"/>
      <c r="J30" s="12"/>
      <c r="K30" s="12"/>
      <c r="L30" s="12"/>
      <c r="M30" s="12"/>
      <c r="N30" s="12"/>
      <c r="O30" s="12"/>
    </row>
    <row r="31" s="4" customFormat="true" ht="18" hidden="false" customHeight="false" outlineLevel="0" collapsed="false">
      <c r="A31" s="11" t="s">
        <v>21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="4" customFormat="true" ht="18" hidden="false" customHeight="false" outlineLevel="0" collapsed="false">
      <c r="A32" s="14" t="s">
        <v>22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</row>
    <row r="33" s="4" customFormat="true" ht="18" hidden="false" customHeight="false" outlineLevel="0" collapsed="false">
      <c r="A33" s="12"/>
      <c r="B33" s="12"/>
      <c r="C33" s="12"/>
      <c r="D33" s="12"/>
      <c r="E33" s="12"/>
      <c r="F33" s="13"/>
      <c r="G33" s="12"/>
      <c r="H33" s="13"/>
      <c r="I33" s="12"/>
      <c r="J33" s="12"/>
      <c r="K33" s="12"/>
      <c r="L33" s="12"/>
      <c r="M33" s="12"/>
      <c r="N33" s="12"/>
      <c r="O33" s="12"/>
    </row>
    <row r="34" customFormat="false" ht="50.7" hidden="false" customHeight="true" outlineLevel="0" collapsed="false">
      <c r="A34" s="15" t="s">
        <v>23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</row>
    <row r="35" customFormat="false" ht="22.5" hidden="false" customHeight="true" outlineLevel="0" collapsed="false">
      <c r="A35" s="15"/>
      <c r="B35" s="15" t="s">
        <v>24</v>
      </c>
      <c r="C35" s="15" t="s">
        <v>25</v>
      </c>
      <c r="D35" s="15" t="s">
        <v>26</v>
      </c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</row>
    <row r="36" s="1" customFormat="true" ht="15" hidden="false" customHeight="false" outlineLevel="0" collapsed="false">
      <c r="N36" s="2"/>
      <c r="P36" s="2"/>
    </row>
    <row r="37" customFormat="false" ht="63" hidden="false" customHeight="true" outlineLevel="0" collapsed="false">
      <c r="A37" s="16" t="s">
        <v>27</v>
      </c>
      <c r="B37" s="16" t="s">
        <v>28</v>
      </c>
      <c r="C37" s="16" t="s">
        <v>29</v>
      </c>
      <c r="D37" s="16" t="s">
        <v>30</v>
      </c>
      <c r="E37" s="16" t="s">
        <v>31</v>
      </c>
      <c r="F37" s="16" t="s">
        <v>32</v>
      </c>
      <c r="G37" s="16" t="s">
        <v>33</v>
      </c>
      <c r="H37" s="17" t="s">
        <v>34</v>
      </c>
      <c r="I37" s="16" t="s">
        <v>35</v>
      </c>
      <c r="J37" s="16" t="s">
        <v>36</v>
      </c>
      <c r="K37" s="17" t="s">
        <v>37</v>
      </c>
      <c r="L37" s="16" t="s">
        <v>38</v>
      </c>
      <c r="M37" s="16" t="s">
        <v>39</v>
      </c>
      <c r="N37" s="18" t="s">
        <v>40</v>
      </c>
      <c r="O37" s="16" t="s">
        <v>41</v>
      </c>
      <c r="P37" s="18" t="s">
        <v>42</v>
      </c>
      <c r="Q37" s="16" t="s">
        <v>41</v>
      </c>
      <c r="R37" s="17" t="s">
        <v>43</v>
      </c>
      <c r="S37" s="17" t="s">
        <v>44</v>
      </c>
      <c r="T37" s="17" t="s">
        <v>45</v>
      </c>
      <c r="U37" s="16" t="s">
        <v>46</v>
      </c>
      <c r="V37" s="16" t="s">
        <v>47</v>
      </c>
      <c r="W37" s="16" t="s">
        <v>48</v>
      </c>
      <c r="X37" s="16" t="s">
        <v>49</v>
      </c>
    </row>
    <row r="38" customFormat="false" ht="108" hidden="false" customHeight="false" outlineLevel="0" collapsed="false">
      <c r="A38" s="19"/>
      <c r="B38" s="20" t="s">
        <v>50</v>
      </c>
      <c r="C38" s="20" t="s">
        <v>51</v>
      </c>
      <c r="D38" s="20" t="s">
        <v>52</v>
      </c>
      <c r="E38" s="20" t="s">
        <v>53</v>
      </c>
      <c r="F38" s="20" t="s">
        <v>54</v>
      </c>
      <c r="G38" s="21" t="s">
        <v>55</v>
      </c>
      <c r="H38" s="22" t="n">
        <v>40843</v>
      </c>
      <c r="I38" s="21" t="s">
        <v>56</v>
      </c>
      <c r="J38" s="19" t="s">
        <v>57</v>
      </c>
      <c r="K38" s="20" t="n">
        <v>6</v>
      </c>
      <c r="L38" s="23" t="n">
        <v>15</v>
      </c>
      <c r="M38" s="23" t="n">
        <v>37</v>
      </c>
      <c r="N38" s="24"/>
      <c r="O38" s="23"/>
      <c r="P38" s="24" t="s">
        <v>58</v>
      </c>
      <c r="Q38" s="23" t="n">
        <v>38</v>
      </c>
      <c r="R38" s="25" t="n">
        <f aca="false">SUM(L38:Q38)</f>
        <v>90</v>
      </c>
      <c r="S38" s="23" t="n">
        <v>100</v>
      </c>
      <c r="T38" s="26" t="n">
        <f aca="false">R38/S38</f>
        <v>0.9</v>
      </c>
      <c r="U38" s="27"/>
      <c r="V38" s="27" t="n">
        <v>90</v>
      </c>
      <c r="W38" s="27" t="s">
        <v>59</v>
      </c>
      <c r="X38" s="28" t="s">
        <v>60</v>
      </c>
    </row>
    <row r="39" customFormat="false" ht="95.5" hidden="false" customHeight="false" outlineLevel="0" collapsed="false">
      <c r="A39" s="19"/>
      <c r="B39" s="19" t="s">
        <v>50</v>
      </c>
      <c r="C39" s="29" t="s">
        <v>61</v>
      </c>
      <c r="D39" s="29" t="s">
        <v>62</v>
      </c>
      <c r="E39" s="29" t="s">
        <v>63</v>
      </c>
      <c r="F39" s="29" t="s">
        <v>64</v>
      </c>
      <c r="G39" s="29" t="s">
        <v>55</v>
      </c>
      <c r="H39" s="30" t="n">
        <v>41230</v>
      </c>
      <c r="I39" s="29" t="s">
        <v>56</v>
      </c>
      <c r="J39" s="19" t="s">
        <v>57</v>
      </c>
      <c r="K39" s="31" t="n">
        <v>5</v>
      </c>
      <c r="L39" s="32" t="n">
        <v>11</v>
      </c>
      <c r="M39" s="32" t="n">
        <v>35</v>
      </c>
      <c r="N39" s="33"/>
      <c r="O39" s="32"/>
      <c r="P39" s="33" t="s">
        <v>65</v>
      </c>
      <c r="Q39" s="32" t="n">
        <v>40</v>
      </c>
      <c r="R39" s="34" t="n">
        <f aca="false">SUM(L39:Q39)</f>
        <v>86</v>
      </c>
      <c r="S39" s="32" t="n">
        <v>100</v>
      </c>
      <c r="T39" s="35" t="n">
        <f aca="false">R39/S39</f>
        <v>0.86</v>
      </c>
      <c r="U39" s="36"/>
      <c r="V39" s="36" t="n">
        <v>86</v>
      </c>
      <c r="W39" s="36" t="s">
        <v>66</v>
      </c>
      <c r="X39" s="19" t="s">
        <v>67</v>
      </c>
    </row>
    <row r="40" customFormat="false" ht="95.5" hidden="false" customHeight="false" outlineLevel="0" collapsed="false">
      <c r="A40" s="19" t="n">
        <v>3</v>
      </c>
      <c r="B40" s="19" t="s">
        <v>50</v>
      </c>
      <c r="C40" s="19" t="s">
        <v>68</v>
      </c>
      <c r="D40" s="19" t="s">
        <v>69</v>
      </c>
      <c r="E40" s="19" t="s">
        <v>70</v>
      </c>
      <c r="F40" s="19" t="s">
        <v>71</v>
      </c>
      <c r="G40" s="29" t="s">
        <v>55</v>
      </c>
      <c r="H40" s="37" t="n">
        <v>40862</v>
      </c>
      <c r="I40" s="29" t="s">
        <v>56</v>
      </c>
      <c r="J40" s="19" t="s">
        <v>57</v>
      </c>
      <c r="K40" s="19" t="n">
        <v>6</v>
      </c>
      <c r="L40" s="32" t="n">
        <v>16</v>
      </c>
      <c r="M40" s="32" t="n">
        <v>31</v>
      </c>
      <c r="N40" s="33"/>
      <c r="O40" s="32"/>
      <c r="P40" s="33" t="s">
        <v>72</v>
      </c>
      <c r="Q40" s="32" t="n">
        <v>39</v>
      </c>
      <c r="R40" s="34" t="n">
        <f aca="false">SUM(L40:Q40)</f>
        <v>86</v>
      </c>
      <c r="S40" s="32" t="n">
        <v>100</v>
      </c>
      <c r="T40" s="35" t="n">
        <f aca="false">R40/S40</f>
        <v>0.86</v>
      </c>
      <c r="U40" s="36"/>
      <c r="V40" s="36" t="n">
        <v>86</v>
      </c>
      <c r="W40" s="36" t="s">
        <v>66</v>
      </c>
      <c r="X40" s="19" t="s">
        <v>60</v>
      </c>
    </row>
    <row r="41" customFormat="false" ht="108" hidden="false" customHeight="false" outlineLevel="0" collapsed="false">
      <c r="A41" s="19"/>
      <c r="B41" s="20" t="s">
        <v>50</v>
      </c>
      <c r="C41" s="20" t="s">
        <v>73</v>
      </c>
      <c r="D41" s="20" t="s">
        <v>74</v>
      </c>
      <c r="E41" s="20" t="s">
        <v>75</v>
      </c>
      <c r="F41" s="20" t="s">
        <v>76</v>
      </c>
      <c r="G41" s="21" t="s">
        <v>55</v>
      </c>
      <c r="H41" s="22" t="n">
        <v>39836</v>
      </c>
      <c r="I41" s="21" t="s">
        <v>56</v>
      </c>
      <c r="J41" s="19" t="s">
        <v>57</v>
      </c>
      <c r="K41" s="20" t="n">
        <v>8</v>
      </c>
      <c r="L41" s="23" t="n">
        <v>13</v>
      </c>
      <c r="M41" s="23" t="n">
        <v>24.8</v>
      </c>
      <c r="N41" s="24" t="s">
        <v>77</v>
      </c>
      <c r="O41" s="23" t="n">
        <v>20</v>
      </c>
      <c r="P41" s="24" t="s">
        <v>78</v>
      </c>
      <c r="Q41" s="23" t="n">
        <v>30</v>
      </c>
      <c r="R41" s="25" t="n">
        <f aca="false">SUM(L41:Q41)</f>
        <v>87.8</v>
      </c>
      <c r="S41" s="23" t="n">
        <v>100</v>
      </c>
      <c r="T41" s="26" t="n">
        <f aca="false">R41/S41</f>
        <v>0.878</v>
      </c>
      <c r="U41" s="27"/>
      <c r="V41" s="27" t="n">
        <v>87.8</v>
      </c>
      <c r="W41" s="27" t="s">
        <v>59</v>
      </c>
      <c r="X41" s="28" t="s">
        <v>79</v>
      </c>
    </row>
    <row r="42" customFormat="false" ht="108" hidden="false" customHeight="false" outlineLevel="0" collapsed="false">
      <c r="A42" s="19"/>
      <c r="B42" s="20" t="s">
        <v>50</v>
      </c>
      <c r="C42" s="20" t="s">
        <v>80</v>
      </c>
      <c r="D42" s="20" t="s">
        <v>81</v>
      </c>
      <c r="E42" s="20" t="s">
        <v>82</v>
      </c>
      <c r="F42" s="20" t="s">
        <v>83</v>
      </c>
      <c r="G42" s="21" t="s">
        <v>55</v>
      </c>
      <c r="H42" s="22" t="n">
        <v>40210</v>
      </c>
      <c r="I42" s="21" t="s">
        <v>56</v>
      </c>
      <c r="J42" s="19" t="s">
        <v>57</v>
      </c>
      <c r="K42" s="20" t="n">
        <v>7</v>
      </c>
      <c r="L42" s="23" t="n">
        <v>13</v>
      </c>
      <c r="M42" s="23" t="n">
        <v>26.3</v>
      </c>
      <c r="N42" s="24" t="s">
        <v>84</v>
      </c>
      <c r="O42" s="23" t="n">
        <v>17</v>
      </c>
      <c r="P42" s="24" t="s">
        <v>85</v>
      </c>
      <c r="Q42" s="23" t="n">
        <v>28</v>
      </c>
      <c r="R42" s="25" t="n">
        <f aca="false">SUM(L42:Q42)</f>
        <v>84.3</v>
      </c>
      <c r="S42" s="23" t="n">
        <v>100</v>
      </c>
      <c r="T42" s="26" t="n">
        <f aca="false">R42/S42</f>
        <v>0.843</v>
      </c>
      <c r="U42" s="27"/>
      <c r="V42" s="27" t="n">
        <v>84.3</v>
      </c>
      <c r="W42" s="27" t="s">
        <v>86</v>
      </c>
      <c r="X42" s="28" t="s">
        <v>67</v>
      </c>
    </row>
    <row r="43" customFormat="false" ht="108" hidden="false" customHeight="false" outlineLevel="0" collapsed="false">
      <c r="A43" s="19"/>
      <c r="B43" s="20" t="s">
        <v>50</v>
      </c>
      <c r="C43" s="20" t="s">
        <v>87</v>
      </c>
      <c r="D43" s="20" t="s">
        <v>88</v>
      </c>
      <c r="E43" s="20" t="s">
        <v>89</v>
      </c>
      <c r="F43" s="20" t="s">
        <v>90</v>
      </c>
      <c r="G43" s="21" t="s">
        <v>55</v>
      </c>
      <c r="H43" s="22" t="n">
        <v>40039</v>
      </c>
      <c r="I43" s="21" t="s">
        <v>56</v>
      </c>
      <c r="J43" s="19" t="s">
        <v>57</v>
      </c>
      <c r="K43" s="20" t="n">
        <v>8</v>
      </c>
      <c r="L43" s="23" t="n">
        <v>14</v>
      </c>
      <c r="M43" s="23" t="n">
        <v>23.9</v>
      </c>
      <c r="N43" s="24" t="s">
        <v>84</v>
      </c>
      <c r="O43" s="23" t="n">
        <v>17</v>
      </c>
      <c r="P43" s="24" t="s">
        <v>91</v>
      </c>
      <c r="Q43" s="23" t="n">
        <v>29</v>
      </c>
      <c r="R43" s="25" t="n">
        <f aca="false">SUM(L43:Q43)</f>
        <v>83.9</v>
      </c>
      <c r="S43" s="23" t="n">
        <v>100</v>
      </c>
      <c r="T43" s="26" t="n">
        <f aca="false">R43/S43</f>
        <v>0.839</v>
      </c>
      <c r="U43" s="27"/>
      <c r="V43" s="27" t="n">
        <v>83.9</v>
      </c>
      <c r="W43" s="27" t="s">
        <v>66</v>
      </c>
      <c r="X43" s="28" t="s">
        <v>79</v>
      </c>
    </row>
    <row r="44" customFormat="false" ht="108" hidden="false" customHeight="false" outlineLevel="0" collapsed="false">
      <c r="A44" s="19"/>
      <c r="B44" s="20" t="s">
        <v>50</v>
      </c>
      <c r="C44" s="20" t="s">
        <v>92</v>
      </c>
      <c r="D44" s="20" t="s">
        <v>93</v>
      </c>
      <c r="E44" s="20" t="s">
        <v>70</v>
      </c>
      <c r="F44" s="20" t="s">
        <v>83</v>
      </c>
      <c r="G44" s="21" t="s">
        <v>55</v>
      </c>
      <c r="H44" s="22" t="n">
        <v>40322</v>
      </c>
      <c r="I44" s="21" t="s">
        <v>56</v>
      </c>
      <c r="J44" s="19" t="s">
        <v>57</v>
      </c>
      <c r="K44" s="20" t="n">
        <v>7</v>
      </c>
      <c r="L44" s="23" t="n">
        <v>10</v>
      </c>
      <c r="M44" s="23" t="n">
        <v>21</v>
      </c>
      <c r="N44" s="24" t="s">
        <v>94</v>
      </c>
      <c r="O44" s="23" t="n">
        <v>15</v>
      </c>
      <c r="P44" s="24" t="s">
        <v>95</v>
      </c>
      <c r="Q44" s="23" t="n">
        <v>29</v>
      </c>
      <c r="R44" s="25" t="n">
        <f aca="false">SUM(L44:Q44)</f>
        <v>75</v>
      </c>
      <c r="S44" s="23" t="n">
        <v>100</v>
      </c>
      <c r="T44" s="26" t="n">
        <f aca="false">R44/S44</f>
        <v>0.75</v>
      </c>
      <c r="U44" s="27"/>
      <c r="V44" s="27" t="n">
        <v>75</v>
      </c>
      <c r="W44" s="27" t="s">
        <v>66</v>
      </c>
      <c r="X44" s="28" t="s">
        <v>67</v>
      </c>
    </row>
    <row r="45" customFormat="false" ht="108" hidden="false" customHeight="false" outlineLevel="0" collapsed="false">
      <c r="A45" s="19"/>
      <c r="B45" s="20" t="s">
        <v>50</v>
      </c>
      <c r="C45" s="20" t="s">
        <v>96</v>
      </c>
      <c r="D45" s="20" t="s">
        <v>97</v>
      </c>
      <c r="E45" s="20" t="s">
        <v>98</v>
      </c>
      <c r="F45" s="20" t="s">
        <v>99</v>
      </c>
      <c r="G45" s="21" t="s">
        <v>55</v>
      </c>
      <c r="H45" s="22" t="n">
        <v>40287</v>
      </c>
      <c r="I45" s="21" t="s">
        <v>56</v>
      </c>
      <c r="J45" s="19" t="s">
        <v>57</v>
      </c>
      <c r="K45" s="20" t="n">
        <v>7</v>
      </c>
      <c r="L45" s="23" t="n">
        <v>12</v>
      </c>
      <c r="M45" s="23" t="n">
        <v>25</v>
      </c>
      <c r="N45" s="24" t="s">
        <v>100</v>
      </c>
      <c r="O45" s="23" t="n">
        <v>16</v>
      </c>
      <c r="P45" s="24" t="s">
        <v>95</v>
      </c>
      <c r="Q45" s="23" t="n">
        <v>29</v>
      </c>
      <c r="R45" s="25" t="n">
        <f aca="false">SUM(L45:Q45)</f>
        <v>82</v>
      </c>
      <c r="S45" s="23" t="n">
        <v>100</v>
      </c>
      <c r="T45" s="26" t="n">
        <f aca="false">R45/S45</f>
        <v>0.82</v>
      </c>
      <c r="U45" s="27"/>
      <c r="V45" s="27" t="n">
        <v>52</v>
      </c>
      <c r="W45" s="27" t="s">
        <v>66</v>
      </c>
      <c r="X45" s="28" t="s">
        <v>67</v>
      </c>
    </row>
    <row r="46" customFormat="false" ht="108" hidden="false" customHeight="false" outlineLevel="0" collapsed="false">
      <c r="A46" s="19" t="n">
        <v>9</v>
      </c>
      <c r="B46" s="20" t="s">
        <v>50</v>
      </c>
      <c r="C46" s="20" t="s">
        <v>101</v>
      </c>
      <c r="D46" s="20" t="s">
        <v>102</v>
      </c>
      <c r="E46" s="20" t="s">
        <v>103</v>
      </c>
      <c r="F46" s="20" t="s">
        <v>104</v>
      </c>
      <c r="G46" s="21" t="s">
        <v>55</v>
      </c>
      <c r="H46" s="22" t="n">
        <v>39668</v>
      </c>
      <c r="I46" s="21" t="s">
        <v>56</v>
      </c>
      <c r="J46" s="19" t="s">
        <v>57</v>
      </c>
      <c r="K46" s="20" t="n">
        <v>9</v>
      </c>
      <c r="L46" s="23" t="n">
        <v>18.5</v>
      </c>
      <c r="M46" s="23" t="n">
        <v>40</v>
      </c>
      <c r="N46" s="24" t="s">
        <v>105</v>
      </c>
      <c r="O46" s="23" t="n">
        <v>38.8</v>
      </c>
      <c r="P46" s="24"/>
      <c r="Q46" s="23"/>
      <c r="R46" s="25" t="n">
        <f aca="false">SUM(L46:Q46)</f>
        <v>97.3</v>
      </c>
      <c r="S46" s="23" t="n">
        <v>100</v>
      </c>
      <c r="T46" s="26" t="n">
        <f aca="false">R46/S46</f>
        <v>0.973</v>
      </c>
      <c r="U46" s="27"/>
      <c r="V46" s="27" t="n">
        <v>97.3</v>
      </c>
      <c r="W46" s="27" t="s">
        <v>59</v>
      </c>
      <c r="X46" s="28" t="s">
        <v>60</v>
      </c>
      <c r="AA46" s="38"/>
    </row>
    <row r="47" customFormat="false" ht="94" hidden="false" customHeight="false" outlineLevel="0" collapsed="false">
      <c r="A47" s="20" t="n">
        <v>12</v>
      </c>
      <c r="B47" s="20" t="s">
        <v>50</v>
      </c>
      <c r="C47" s="20" t="s">
        <v>106</v>
      </c>
      <c r="D47" s="20" t="s">
        <v>107</v>
      </c>
      <c r="E47" s="20" t="s">
        <v>108</v>
      </c>
      <c r="F47" s="20" t="s">
        <v>109</v>
      </c>
      <c r="G47" s="21" t="s">
        <v>55</v>
      </c>
      <c r="H47" s="22" t="n">
        <v>39318</v>
      </c>
      <c r="I47" s="21" t="s">
        <v>56</v>
      </c>
      <c r="J47" s="19" t="s">
        <v>57</v>
      </c>
      <c r="K47" s="20" t="n">
        <v>10</v>
      </c>
      <c r="L47" s="23" t="n">
        <v>19</v>
      </c>
      <c r="M47" s="23" t="n">
        <v>34</v>
      </c>
      <c r="N47" s="24" t="s">
        <v>110</v>
      </c>
      <c r="O47" s="23" t="n">
        <v>38.1</v>
      </c>
      <c r="P47" s="24"/>
      <c r="Q47" s="23"/>
      <c r="R47" s="25" t="n">
        <f aca="false">SUM(L47:Q47)</f>
        <v>91.1</v>
      </c>
      <c r="S47" s="23" t="n">
        <v>100</v>
      </c>
      <c r="T47" s="26" t="n">
        <f aca="false">R47/S47</f>
        <v>0.911</v>
      </c>
      <c r="U47" s="27"/>
      <c r="V47" s="27" t="n">
        <v>91.1</v>
      </c>
      <c r="W47" s="27" t="s">
        <v>86</v>
      </c>
      <c r="X47" s="28" t="s">
        <v>60</v>
      </c>
      <c r="AA47" s="38"/>
    </row>
    <row r="48" customFormat="false" ht="94" hidden="false" customHeight="false" outlineLevel="0" collapsed="false">
      <c r="A48" s="19" t="n">
        <v>13</v>
      </c>
      <c r="B48" s="20" t="s">
        <v>50</v>
      </c>
      <c r="C48" s="20" t="s">
        <v>111</v>
      </c>
      <c r="D48" s="20" t="s">
        <v>112</v>
      </c>
      <c r="E48" s="20" t="s">
        <v>113</v>
      </c>
      <c r="F48" s="20" t="s">
        <v>114</v>
      </c>
      <c r="G48" s="21" t="s">
        <v>55</v>
      </c>
      <c r="H48" s="22" t="n">
        <v>39214</v>
      </c>
      <c r="I48" s="21" t="s">
        <v>56</v>
      </c>
      <c r="J48" s="19" t="s">
        <v>57</v>
      </c>
      <c r="K48" s="20" t="n">
        <v>10</v>
      </c>
      <c r="L48" s="23" t="n">
        <v>19</v>
      </c>
      <c r="M48" s="23" t="n">
        <v>35</v>
      </c>
      <c r="N48" s="24" t="s">
        <v>115</v>
      </c>
      <c r="O48" s="23" t="n">
        <v>36.7</v>
      </c>
      <c r="P48" s="24"/>
      <c r="Q48" s="23"/>
      <c r="R48" s="25" t="n">
        <f aca="false">SUM(L48:Q48)</f>
        <v>90.7</v>
      </c>
      <c r="S48" s="23" t="n">
        <v>100</v>
      </c>
      <c r="T48" s="26" t="n">
        <f aca="false">R48/S48</f>
        <v>0.907</v>
      </c>
      <c r="U48" s="27"/>
      <c r="V48" s="27" t="n">
        <v>90.7</v>
      </c>
      <c r="W48" s="27" t="s">
        <v>86</v>
      </c>
      <c r="X48" s="28" t="s">
        <v>60</v>
      </c>
      <c r="AA48" s="38"/>
    </row>
    <row r="49" customFormat="false" ht="95.5" hidden="false" customHeight="false" outlineLevel="0" collapsed="false">
      <c r="A49" s="20" t="n">
        <v>10</v>
      </c>
      <c r="B49" s="20" t="s">
        <v>50</v>
      </c>
      <c r="C49" s="20" t="s">
        <v>116</v>
      </c>
      <c r="D49" s="20" t="s">
        <v>117</v>
      </c>
      <c r="E49" s="20" t="s">
        <v>118</v>
      </c>
      <c r="F49" s="20" t="s">
        <v>119</v>
      </c>
      <c r="G49" s="21" t="s">
        <v>55</v>
      </c>
      <c r="H49" s="22" t="n">
        <v>39632</v>
      </c>
      <c r="I49" s="21" t="s">
        <v>56</v>
      </c>
      <c r="J49" s="19" t="s">
        <v>57</v>
      </c>
      <c r="K49" s="20" t="n">
        <v>9</v>
      </c>
      <c r="L49" s="23" t="n">
        <v>15.5</v>
      </c>
      <c r="M49" s="23" t="n">
        <v>33</v>
      </c>
      <c r="N49" s="24" t="s">
        <v>120</v>
      </c>
      <c r="O49" s="23" t="n">
        <v>40</v>
      </c>
      <c r="P49" s="24"/>
      <c r="Q49" s="23"/>
      <c r="R49" s="25" t="n">
        <f aca="false">SUM(L49:Q49)</f>
        <v>88.5</v>
      </c>
      <c r="S49" s="23" t="n">
        <v>100</v>
      </c>
      <c r="T49" s="26" t="n">
        <f aca="false">R49/S49</f>
        <v>0.885</v>
      </c>
      <c r="U49" s="27"/>
      <c r="V49" s="27" t="n">
        <v>88.5</v>
      </c>
      <c r="W49" s="27" t="s">
        <v>66</v>
      </c>
      <c r="X49" s="28" t="s">
        <v>60</v>
      </c>
    </row>
    <row r="50" customFormat="false" ht="95.5" hidden="false" customHeight="false" outlineLevel="0" collapsed="false">
      <c r="A50" s="19" t="n">
        <v>11</v>
      </c>
      <c r="B50" s="20" t="s">
        <v>50</v>
      </c>
      <c r="C50" s="20" t="s">
        <v>121</v>
      </c>
      <c r="D50" s="20" t="s">
        <v>122</v>
      </c>
      <c r="E50" s="20" t="s">
        <v>123</v>
      </c>
      <c r="F50" s="20" t="s">
        <v>124</v>
      </c>
      <c r="G50" s="21" t="s">
        <v>55</v>
      </c>
      <c r="H50" s="22" t="n">
        <v>39495</v>
      </c>
      <c r="I50" s="21" t="s">
        <v>56</v>
      </c>
      <c r="J50" s="19" t="s">
        <v>57</v>
      </c>
      <c r="K50" s="20" t="n">
        <v>9</v>
      </c>
      <c r="L50" s="23" t="n">
        <v>17.5</v>
      </c>
      <c r="M50" s="23" t="n">
        <v>32.3</v>
      </c>
      <c r="N50" s="24" t="s">
        <v>125</v>
      </c>
      <c r="O50" s="23" t="n">
        <v>33.5</v>
      </c>
      <c r="P50" s="24"/>
      <c r="Q50" s="23"/>
      <c r="R50" s="25" t="n">
        <f aca="false">SUM(L50:Q50)</f>
        <v>83.3</v>
      </c>
      <c r="S50" s="23" t="n">
        <v>100</v>
      </c>
      <c r="T50" s="26" t="n">
        <f aca="false">R50/S50</f>
        <v>0.833</v>
      </c>
      <c r="U50" s="27"/>
      <c r="V50" s="27" t="n">
        <v>83.3</v>
      </c>
      <c r="W50" s="27" t="s">
        <v>66</v>
      </c>
      <c r="X50" s="28" t="s">
        <v>60</v>
      </c>
    </row>
    <row r="51" customFormat="false" ht="95.5" hidden="false" customHeight="false" outlineLevel="0" collapsed="false">
      <c r="A51" s="20" t="n">
        <v>14</v>
      </c>
      <c r="B51" s="20" t="s">
        <v>50</v>
      </c>
      <c r="C51" s="20" t="s">
        <v>126</v>
      </c>
      <c r="D51" s="20" t="s">
        <v>127</v>
      </c>
      <c r="E51" s="20" t="s">
        <v>128</v>
      </c>
      <c r="F51" s="20" t="s">
        <v>109</v>
      </c>
      <c r="G51" s="21" t="s">
        <v>55</v>
      </c>
      <c r="H51" s="22" t="n">
        <v>38888</v>
      </c>
      <c r="I51" s="21" t="s">
        <v>56</v>
      </c>
      <c r="J51" s="19" t="s">
        <v>57</v>
      </c>
      <c r="K51" s="20" t="n">
        <v>11</v>
      </c>
      <c r="L51" s="23" t="n">
        <v>13</v>
      </c>
      <c r="M51" s="23" t="n">
        <v>34.5</v>
      </c>
      <c r="N51" s="24" t="s">
        <v>129</v>
      </c>
      <c r="O51" s="23" t="n">
        <v>33.5</v>
      </c>
      <c r="P51" s="24"/>
      <c r="Q51" s="23"/>
      <c r="R51" s="25" t="n">
        <f aca="false">SUM(L51:Q51)</f>
        <v>81</v>
      </c>
      <c r="S51" s="23" t="n">
        <v>100</v>
      </c>
      <c r="T51" s="26" t="n">
        <f aca="false">R51/S51</f>
        <v>0.81</v>
      </c>
      <c r="U51" s="27"/>
      <c r="V51" s="27" t="n">
        <v>81</v>
      </c>
      <c r="W51" s="27" t="s">
        <v>66</v>
      </c>
      <c r="X51" s="28" t="s">
        <v>60</v>
      </c>
    </row>
    <row r="52" customFormat="false" ht="95.5" hidden="false" customHeight="false" outlineLevel="0" collapsed="false">
      <c r="A52" s="19" t="n">
        <v>15</v>
      </c>
      <c r="B52" s="20" t="s">
        <v>50</v>
      </c>
      <c r="C52" s="20" t="s">
        <v>130</v>
      </c>
      <c r="D52" s="20" t="s">
        <v>131</v>
      </c>
      <c r="E52" s="20" t="s">
        <v>132</v>
      </c>
      <c r="F52" s="20" t="s">
        <v>124</v>
      </c>
      <c r="G52" s="21" t="s">
        <v>55</v>
      </c>
      <c r="H52" s="22" t="n">
        <v>38964</v>
      </c>
      <c r="I52" s="21" t="s">
        <v>56</v>
      </c>
      <c r="J52" s="19" t="s">
        <v>57</v>
      </c>
      <c r="K52" s="20" t="n">
        <v>11</v>
      </c>
      <c r="L52" s="23" t="n">
        <v>19.5</v>
      </c>
      <c r="M52" s="23" t="n">
        <v>32.5</v>
      </c>
      <c r="N52" s="24" t="s">
        <v>133</v>
      </c>
      <c r="O52" s="23" t="n">
        <v>23.5</v>
      </c>
      <c r="P52" s="24"/>
      <c r="Q52" s="23"/>
      <c r="R52" s="25" t="n">
        <f aca="false">SUM(L52:Q52)</f>
        <v>75.5</v>
      </c>
      <c r="S52" s="23" t="n">
        <v>100</v>
      </c>
      <c r="T52" s="26" t="n">
        <f aca="false">R52/S52</f>
        <v>0.755</v>
      </c>
      <c r="U52" s="27"/>
      <c r="V52" s="27" t="n">
        <v>75.5</v>
      </c>
      <c r="W52" s="27" t="s">
        <v>66</v>
      </c>
      <c r="X52" s="28" t="s">
        <v>60</v>
      </c>
    </row>
    <row r="53" customFormat="false" ht="95.5" hidden="false" customHeight="false" outlineLevel="0" collapsed="false">
      <c r="A53" s="20" t="n">
        <v>16</v>
      </c>
      <c r="B53" s="20" t="s">
        <v>50</v>
      </c>
      <c r="C53" s="20" t="s">
        <v>134</v>
      </c>
      <c r="D53" s="20" t="s">
        <v>135</v>
      </c>
      <c r="E53" s="20" t="s">
        <v>136</v>
      </c>
      <c r="F53" s="20" t="s">
        <v>114</v>
      </c>
      <c r="G53" s="21" t="s">
        <v>55</v>
      </c>
      <c r="H53" s="22" t="n">
        <v>38553</v>
      </c>
      <c r="I53" s="21" t="s">
        <v>56</v>
      </c>
      <c r="J53" s="19" t="s">
        <v>57</v>
      </c>
      <c r="K53" s="20" t="n">
        <v>11</v>
      </c>
      <c r="L53" s="23" t="n">
        <v>12.5</v>
      </c>
      <c r="M53" s="23" t="n">
        <v>30</v>
      </c>
      <c r="N53" s="24" t="s">
        <v>137</v>
      </c>
      <c r="O53" s="23" t="n">
        <v>27</v>
      </c>
      <c r="P53" s="24"/>
      <c r="Q53" s="23"/>
      <c r="R53" s="25" t="n">
        <f aca="false">SUM(L53:Q53)</f>
        <v>69.5</v>
      </c>
      <c r="S53" s="23" t="n">
        <v>100</v>
      </c>
      <c r="T53" s="26" t="n">
        <f aca="false">R53/S53</f>
        <v>0.695</v>
      </c>
      <c r="U53" s="27"/>
      <c r="V53" s="27" t="n">
        <v>69.4</v>
      </c>
      <c r="W53" s="27" t="s">
        <v>66</v>
      </c>
      <c r="X53" s="28" t="s">
        <v>60</v>
      </c>
    </row>
    <row r="54" customFormat="false" ht="95.5" hidden="false" customHeight="false" outlineLevel="0" collapsed="false">
      <c r="A54" s="19" t="n">
        <v>17</v>
      </c>
      <c r="B54" s="20" t="s">
        <v>50</v>
      </c>
      <c r="C54" s="20" t="s">
        <v>138</v>
      </c>
      <c r="D54" s="20" t="s">
        <v>139</v>
      </c>
      <c r="E54" s="20" t="s">
        <v>140</v>
      </c>
      <c r="F54" s="20" t="s">
        <v>119</v>
      </c>
      <c r="G54" s="21" t="s">
        <v>55</v>
      </c>
      <c r="H54" s="22" t="n">
        <v>38797</v>
      </c>
      <c r="I54" s="21" t="s">
        <v>56</v>
      </c>
      <c r="J54" s="19" t="s">
        <v>57</v>
      </c>
      <c r="K54" s="20" t="n">
        <v>11</v>
      </c>
      <c r="L54" s="23" t="n">
        <v>0</v>
      </c>
      <c r="M54" s="23" t="n">
        <v>0</v>
      </c>
      <c r="N54" s="24" t="s">
        <v>141</v>
      </c>
      <c r="O54" s="23" t="n">
        <v>22.9</v>
      </c>
      <c r="P54" s="24"/>
      <c r="Q54" s="23"/>
      <c r="R54" s="25" t="n">
        <f aca="false">SUM(L54:Q54)</f>
        <v>22.9</v>
      </c>
      <c r="S54" s="23" t="n">
        <v>100</v>
      </c>
      <c r="T54" s="26" t="n">
        <f aca="false">R54/S54</f>
        <v>0.229</v>
      </c>
      <c r="U54" s="27"/>
      <c r="V54" s="27" t="n">
        <v>22.9</v>
      </c>
      <c r="W54" s="27" t="s">
        <v>66</v>
      </c>
      <c r="X54" s="28" t="s">
        <v>67</v>
      </c>
    </row>
    <row r="55" customFormat="false" ht="18" hidden="false" customHeight="false" outlineLevel="0" collapsed="false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39"/>
      <c r="O55" s="4"/>
      <c r="P55" s="39"/>
      <c r="Q55" s="4"/>
      <c r="R55" s="4"/>
      <c r="S55" s="4"/>
      <c r="T55" s="4"/>
      <c r="U55" s="4"/>
      <c r="V55" s="4"/>
      <c r="W55" s="4"/>
      <c r="X55" s="4"/>
    </row>
    <row r="56" customFormat="false" ht="50.25" hidden="false" customHeight="true" outlineLevel="0" collapsed="false">
      <c r="A56" s="40" t="s">
        <v>8</v>
      </c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</row>
    <row r="57" customFormat="false" ht="50.25" hidden="false" customHeight="true" outlineLevel="0" collapsed="false">
      <c r="A57" s="40" t="s">
        <v>142</v>
      </c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</row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autoFilter ref="A37:X54"/>
  <mergeCells count="23">
    <mergeCell ref="A1:O1"/>
    <mergeCell ref="A2:O2"/>
    <mergeCell ref="A3:O3"/>
    <mergeCell ref="D4:I4"/>
    <mergeCell ref="A5:O5"/>
    <mergeCell ref="A6:O6"/>
    <mergeCell ref="A7:O7"/>
    <mergeCell ref="A8:O8"/>
    <mergeCell ref="A10:O10"/>
    <mergeCell ref="A12:O12"/>
    <mergeCell ref="A13:G13"/>
    <mergeCell ref="A14:L14"/>
    <mergeCell ref="A16:O16"/>
    <mergeCell ref="A17:O17"/>
    <mergeCell ref="A18:O18"/>
    <mergeCell ref="A20:O20"/>
    <mergeCell ref="A21:O21"/>
    <mergeCell ref="A31:O31"/>
    <mergeCell ref="A32:O32"/>
    <mergeCell ref="A34:O34"/>
    <mergeCell ref="B35:V35"/>
    <mergeCell ref="A56:X56"/>
    <mergeCell ref="A57:X57"/>
  </mergeCells>
  <printOptions headings="false" gridLines="false" gridLinesSet="true" horizontalCentered="true" verticalCentered="false"/>
  <pageMargins left="0.39375" right="0.39375" top="0.39375" bottom="0.39375" header="0.511811023622047" footer="0.511811023622047"/>
  <pageSetup paperSize="9" scale="33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LibreOffice/7.5.0.3$Windows_X86_64 LibreOffice_project/c21113d003cd3efa8c53188764377a8272d9d6de</Application>
  <AppVersion>15.0000</AppVersion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2015-08-25T10:03:36Z</dcterms:created>
  <dc:creator>Admin</dc:creator>
  <dc:description/>
  <dc:language>ru-RU</dc:language>
  <cp:lastModifiedBy/>
  <cp:lastPrinted>2015-08-31T11:31:06Z</cp:lastPrinted>
  <dcterms:modified xsi:type="dcterms:W3CDTF">2023-11-27T17:43:01Z</dcterms:modified>
  <cp:revision>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