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Лист1!$A$35:$N$59</definedName>
    <definedName function="false" hidden="true" localSheetId="0" name="_xlnm._FilterDatabase" vbProcedure="false">Лист1!$A$36:$N$36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<sst xmlns="http://schemas.openxmlformats.org/spreadsheetml/2006/main" count="131" uniqueCount="88">
  <si>
    <t xml:space="preserve">ПРОТОКОЛ</t>
  </si>
  <si>
    <t xml:space="preserve">заседания жюри школьного этапа всероссийской олимпиады школьников </t>
  </si>
  <si>
    <r>
      <rPr>
        <b val="true"/>
        <sz val="14"/>
        <color rgb="FF000000"/>
        <rFont val="Times New Roman"/>
        <family val="1"/>
        <charset val="204"/>
      </rPr>
      <t xml:space="preserve">по</t>
    </r>
    <r>
      <rPr>
        <b val="true"/>
        <sz val="14"/>
        <rFont val="Times New Roman"/>
        <family val="1"/>
        <charset val="204"/>
      </rPr>
      <t xml:space="preserve"> физической культуре</t>
    </r>
    <r>
      <rPr>
        <b val="true"/>
        <sz val="14"/>
        <color rgb="FF000000"/>
        <rFont val="Times New Roman"/>
        <family val="1"/>
        <charset val="204"/>
      </rPr>
      <t xml:space="preserve"> в 2023/24 учебном году</t>
    </r>
  </si>
  <si>
    <t xml:space="preserve">Место проведения: МБОУ СОШ №18 имени Э.Д.Потапова</t>
  </si>
  <si>
    <r>
      <rPr>
        <sz val="14"/>
        <color rgb="FF000000"/>
        <rFont val="Times New Roman"/>
        <family val="1"/>
        <charset val="204"/>
      </rPr>
      <t xml:space="preserve">Дата проведения: </t>
    </r>
    <r>
      <rPr>
        <sz val="14"/>
        <rFont val="Times New Roman"/>
        <family val="1"/>
        <charset val="204"/>
      </rPr>
      <t xml:space="preserve">20.10.2023</t>
    </r>
  </si>
  <si>
    <r>
      <rPr>
        <sz val="14"/>
        <color rgb="FF000000"/>
        <rFont val="Times New Roman"/>
        <family val="1"/>
        <charset val="204"/>
      </rPr>
      <t xml:space="preserve">Количество участников: </t>
    </r>
    <r>
      <rPr>
        <b val="true"/>
        <sz val="14"/>
        <color rgb="FF000000"/>
        <rFont val="Times New Roman"/>
        <family val="1"/>
        <charset val="204"/>
      </rPr>
      <t xml:space="preserve">всего  -21    , 4 класс -0    , 5 класс -3    , 6 класс - 4    ,  7 класс -5  , 8 класс -1     , 9 класс -4    , 10 класс -1    , 11 класс - 3   .</t>
    </r>
  </si>
  <si>
    <t xml:space="preserve">На заседании присутствовали  пять члена жюри.</t>
  </si>
  <si>
    <t xml:space="preserve">Председатель жюри: Ватагина Роза Насибулловна</t>
  </si>
  <si>
    <t xml:space="preserve">Секретарь жюри: </t>
  </si>
  <si>
    <t xml:space="preserve"> Галкина Ольга Васильевна</t>
  </si>
  <si>
    <t xml:space="preserve">Члены жюри: </t>
  </si>
  <si>
    <t xml:space="preserve"> Кострикин Александр Михайлович,Ситников Виталий Михайлович,Дорохова Елена Олеговна</t>
  </si>
  <si>
    <t xml:space="preserve">Повестка дня:</t>
  </si>
  <si>
    <t xml:space="preserve">1. Подведение итогов проведения школьного этапа всероссийской олимпиады школьников по физической культуре.</t>
  </si>
  <si>
    <r>
      <rPr>
        <sz val="14"/>
        <color rgb="FF000000"/>
        <rFont val="Times New Roman"/>
        <family val="1"/>
        <charset val="204"/>
      </rPr>
      <t xml:space="preserve">2. Определение победителей и призеров школьного этапа всероссийской олимпиады школьников по</t>
    </r>
    <r>
      <rPr>
        <sz val="14"/>
        <color rgb="FF9933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физической культуре.</t>
    </r>
  </si>
  <si>
    <t xml:space="preserve">Слушали: </t>
  </si>
  <si>
    <r>
      <rPr>
        <sz val="14"/>
        <color rgb="FF000000"/>
        <rFont val="Times New Roman"/>
        <family val="1"/>
        <charset val="204"/>
      </rPr>
      <t xml:space="preserve">Председателя жюри, котор (ый</t>
    </r>
    <r>
      <rPr>
        <sz val="14"/>
        <color rgb="FF993300"/>
        <rFont val="Times New Roman"/>
        <family val="1"/>
        <charset val="204"/>
      </rPr>
      <t xml:space="preserve">/ая)</t>
    </r>
    <r>
      <rPr>
        <sz val="14"/>
        <color rgb="FF000000"/>
        <rFont val="Times New Roman"/>
        <family val="1"/>
        <charset val="204"/>
      </rPr>
      <t xml:space="preserve"> познакомил(</t>
    </r>
    <r>
      <rPr>
        <sz val="14"/>
        <color rgb="FF993300"/>
        <rFont val="Times New Roman"/>
        <family val="1"/>
        <charset val="204"/>
      </rPr>
      <t xml:space="preserve">а)</t>
    </r>
    <r>
      <rPr>
        <sz val="14"/>
        <color rgb="FF000000"/>
        <rFont val="Times New Roman"/>
        <family val="1"/>
        <charset val="204"/>
      </rPr>
      <t xml:space="preserve"> с рейтингом участников школьного этапа всероссийской олимпиады школьников по физической культуре</t>
    </r>
    <r>
      <rPr>
        <b val="true"/>
        <sz val="14"/>
        <color rgb="FF000000"/>
        <rFont val="Times New Roman"/>
        <family val="1"/>
        <charset val="204"/>
      </rPr>
      <t xml:space="preserve">.</t>
    </r>
  </si>
  <si>
    <t xml:space="preserve">По итогам выполнения заданий олимпиады в соответствии с балльным рейтингом жюри предложено признать:</t>
  </si>
  <si>
    <t xml:space="preserve">1. Количество победителей: </t>
  </si>
  <si>
    <t xml:space="preserve">2. Количество призеров: </t>
  </si>
  <si>
    <t xml:space="preserve">В ходе проведения школьного этапа олимпиады было удалено  0 участников, рассмотрено  0 апелляций, из них: удовлетворено 0, отклонено 0.</t>
  </si>
  <si>
    <r>
      <rPr>
        <b val="true"/>
        <sz val="14"/>
        <color rgb="FF000000"/>
        <rFont val="Times New Roman"/>
        <family val="1"/>
        <charset val="204"/>
      </rPr>
      <t xml:space="preserve">Проголосовали:</t>
    </r>
    <r>
      <rPr>
        <sz val="14"/>
        <color rgb="FF000000"/>
        <rFont val="Times New Roman"/>
        <family val="1"/>
        <charset val="204"/>
      </rPr>
      <t xml:space="preserve"> «ЗА» -   5    , «ПРОТИВ» -             , «ВОЗДЕРЖАЛИСЬ» -            .</t>
    </r>
  </si>
  <si>
    <t xml:space="preserve">Постановили:</t>
  </si>
  <si>
    <r>
      <rPr>
        <sz val="14"/>
        <color rgb="FF000000"/>
        <rFont val="Times New Roman"/>
        <family val="1"/>
        <charset val="204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</t>
    </r>
    <r>
      <rPr>
        <b val="true"/>
        <sz val="14"/>
        <color rgb="FF9933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для утверждения.</t>
    </r>
  </si>
  <si>
    <r>
      <rPr>
        <b val="true"/>
        <sz val="18"/>
        <color rgb="FF000000"/>
        <rFont val="Times New Roman"/>
        <family val="1"/>
        <charset val="204"/>
      </rPr>
      <t xml:space="preserve"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 val="true"/>
        <sz val="18"/>
        <color rgb="FF993300"/>
        <rFont val="Times New Roman"/>
        <family val="1"/>
        <charset val="204"/>
      </rPr>
      <t xml:space="preserve"> </t>
    </r>
    <r>
      <rPr>
        <b val="true"/>
        <sz val="18"/>
        <rFont val="Times New Roman"/>
        <family val="1"/>
        <charset val="204"/>
      </rPr>
      <t xml:space="preserve">(юноши)</t>
    </r>
  </si>
  <si>
    <t xml:space="preserve">№ п/п</t>
  </si>
  <si>
    <t xml:space="preserve">Муниципальное образование (город, район)</t>
  </si>
  <si>
    <t xml:space="preserve">Шифр работы</t>
  </si>
  <si>
    <t xml:space="preserve">Полное наименование образовательной организации  по Уставу</t>
  </si>
  <si>
    <t xml:space="preserve">Теория (результат) </t>
  </si>
  <si>
    <t xml:space="preserve">Гимнастика (результат)</t>
  </si>
  <si>
    <t xml:space="preserve">Баскетбол (результат)</t>
  </si>
  <si>
    <t xml:space="preserve">Баллы</t>
  </si>
  <si>
    <t xml:space="preserve">Легкая атлетика (результат)</t>
  </si>
  <si>
    <t xml:space="preserve">Общее кол-во баллов</t>
  </si>
  <si>
    <t xml:space="preserve">Максимальное кол-во баллов за работу</t>
  </si>
  <si>
    <t xml:space="preserve">% выполнения заданий</t>
  </si>
  <si>
    <t xml:space="preserve">Тип диплома (победитель, призер) </t>
  </si>
  <si>
    <t xml:space="preserve">г.Мичуринск</t>
  </si>
  <si>
    <t xml:space="preserve">Ф0501</t>
  </si>
  <si>
    <t xml:space="preserve"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</si>
  <si>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 xml:space="preserve">16,6</t>
  </si>
  <si>
    <t xml:space="preserve">Ф0502</t>
  </si>
  <si>
    <t xml:space="preserve">16,7</t>
  </si>
  <si>
    <t xml:space="preserve">Ф0503</t>
  </si>
  <si>
    <t xml:space="preserve">16,5</t>
  </si>
  <si>
    <t xml:space="preserve">Ф0605</t>
  </si>
  <si>
    <t xml:space="preserve">16,2</t>
  </si>
  <si>
    <t xml:space="preserve">Ф0604</t>
  </si>
  <si>
    <t xml:space="preserve">16,1</t>
  </si>
  <si>
    <t xml:space="preserve">Ф0606</t>
  </si>
  <si>
    <t xml:space="preserve">15,4</t>
  </si>
  <si>
    <t xml:space="preserve">Ф0607</t>
  </si>
  <si>
    <t xml:space="preserve">Ф0708</t>
  </si>
  <si>
    <t xml:space="preserve">25,1</t>
  </si>
  <si>
    <t xml:space="preserve">14,3</t>
  </si>
  <si>
    <t xml:space="preserve">Ф0712</t>
  </si>
  <si>
    <t xml:space="preserve">27,8</t>
  </si>
  <si>
    <t xml:space="preserve">14,1</t>
  </si>
  <si>
    <t xml:space="preserve">Ф0711</t>
  </si>
  <si>
    <t xml:space="preserve">39,0</t>
  </si>
  <si>
    <t xml:space="preserve">Ф0710</t>
  </si>
  <si>
    <t xml:space="preserve">43</t>
  </si>
  <si>
    <t xml:space="preserve">15,5</t>
  </si>
  <si>
    <t xml:space="preserve">Ф0709</t>
  </si>
  <si>
    <t xml:space="preserve">41</t>
  </si>
  <si>
    <t xml:space="preserve">16,0</t>
  </si>
  <si>
    <t xml:space="preserve">Ф0813</t>
  </si>
  <si>
    <t xml:space="preserve">26,0</t>
  </si>
  <si>
    <t xml:space="preserve">13,1</t>
  </si>
  <si>
    <t xml:space="preserve">Ф0914</t>
  </si>
  <si>
    <t xml:space="preserve">23,1</t>
  </si>
  <si>
    <t xml:space="preserve">Ф0917</t>
  </si>
  <si>
    <t xml:space="preserve">30,6</t>
  </si>
  <si>
    <t xml:space="preserve">Ф0915</t>
  </si>
  <si>
    <t xml:space="preserve">36,2</t>
  </si>
  <si>
    <t xml:space="preserve">Ф0916</t>
  </si>
  <si>
    <t xml:space="preserve">31,5</t>
  </si>
  <si>
    <t xml:space="preserve">Ф1018</t>
  </si>
  <si>
    <t xml:space="preserve">26,1</t>
  </si>
  <si>
    <t xml:space="preserve">Ф1121ф-11-21</t>
  </si>
  <si>
    <t xml:space="preserve">22,2</t>
  </si>
  <si>
    <t xml:space="preserve">Ф1119</t>
  </si>
  <si>
    <t xml:space="preserve">25,4</t>
  </si>
  <si>
    <t xml:space="preserve">Ф1120</t>
  </si>
  <si>
    <t xml:space="preserve">50,3</t>
  </si>
  <si>
    <r>
      <rPr>
        <sz val="18"/>
        <color rgb="FF000000"/>
        <rFont val="Times New Roman"/>
        <family val="1"/>
        <charset val="204"/>
      </rPr>
      <t xml:space="preserve">         Ватагина Роза Насибулловна_______________________________________________ </t>
    </r>
    <r>
      <rPr>
        <i val="true"/>
        <sz val="18"/>
        <color rgb="FF000000"/>
        <rFont val="Times New Roman"/>
        <family val="1"/>
        <charset val="204"/>
      </rPr>
      <t xml:space="preserve">(Ф.И.О.)   </t>
    </r>
    <r>
      <rPr>
        <sz val="18"/>
        <color rgb="FF000000"/>
        <rFont val="Times New Roman"/>
        <family val="1"/>
        <charset val="204"/>
      </rPr>
      <t xml:space="preserve">___________________________________________</t>
    </r>
    <r>
      <rPr>
        <i val="true"/>
        <sz val="18"/>
        <color rgb="FF000000"/>
        <rFont val="Times New Roman"/>
        <family val="1"/>
        <charset val="204"/>
      </rPr>
      <t xml:space="preserve"> (подпись)</t>
    </r>
  </si>
  <si>
    <r>
      <rPr>
        <sz val="18"/>
        <color rgb="FF000000"/>
        <rFont val="Times New Roman"/>
        <family val="1"/>
        <charset val="204"/>
      </rPr>
      <t xml:space="preserve">    Секретарь жюри Галкина Ольга Васильевна_____________________________________________ </t>
    </r>
    <r>
      <rPr>
        <i val="true"/>
        <sz val="18"/>
        <color rgb="FF000000"/>
        <rFont val="Times New Roman"/>
        <family val="1"/>
        <charset val="204"/>
      </rPr>
      <t xml:space="preserve">(Ф.И.О.)   </t>
    </r>
    <r>
      <rPr>
        <sz val="18"/>
        <color rgb="FF000000"/>
        <rFont val="Times New Roman"/>
        <family val="1"/>
        <charset val="204"/>
      </rPr>
      <t xml:space="preserve">___________________________________________</t>
    </r>
    <r>
      <rPr>
        <i val="true"/>
        <sz val="18"/>
        <color rgb="FF000000"/>
        <rFont val="Times New Roman"/>
        <family val="1"/>
        <charset val="204"/>
      </rPr>
      <t xml:space="preserve"> (подпись)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</si>
</sst>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 val="true"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993300"/>
      <name val="Times New Roman"/>
      <family val="1"/>
      <charset val="204"/>
    </font>
    <font>
      <b val="true"/>
      <sz val="14"/>
      <color rgb="FF993300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b val="true"/>
      <sz val="18"/>
      <color rgb="FF993300"/>
      <name val="Times New Roman"/>
      <family val="1"/>
      <charset val="204"/>
    </font>
    <font>
      <b val="true"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i val="true"/>
      <sz val="1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59"/>
  <sheetViews>
    <sheetView showFormulas="false" showGridLines="true" showRowColHeaders="true" showZeros="true" rightToLeft="false" tabSelected="true" showOutlineSymbols="true" defaultGridColor="true" view="normal" topLeftCell="A1" colorId="64" zoomScale="59" zoomScaleNormal="59" zoomScalePageLayoutView="87" workbookViewId="0">
      <selection pane="topLeft" activeCell="I29" activeCellId="0" sqref="I29"/>
    </sheetView>
  </sheetViews>
  <sheetFormatPr defaultColWidth="8.6796875" defaultRowHeight="13.8" zeroHeight="false" outlineLevelRow="0" outlineLevelCol="0"/>
  <cols>
    <col collapsed="false" customWidth="true" hidden="false" outlineLevel="0" max="1" min="1" style="0" width="9.29"/>
    <col collapsed="false" customWidth="true" hidden="false" outlineLevel="0" max="2" min="2" style="0" width="21.14"/>
    <col collapsed="false" customWidth="true" hidden="false" outlineLevel="0" max="3" min="3" style="0" width="16.43"/>
    <col collapsed="false" customWidth="true" hidden="false" outlineLevel="0" max="4" min="4" style="0" width="51.71"/>
    <col collapsed="false" customWidth="true" hidden="false" outlineLevel="0" max="6" min="5" style="0" width="10.42"/>
    <col collapsed="false" customWidth="true" hidden="false" outlineLevel="0" max="7" min="7" style="1" width="11.29"/>
    <col collapsed="false" customWidth="true" hidden="false" outlineLevel="0" max="8" min="8" style="0" width="11.29"/>
    <col collapsed="false" customWidth="true" hidden="false" outlineLevel="0" max="9" min="9" style="1" width="12.29"/>
    <col collapsed="false" customWidth="true" hidden="false" outlineLevel="0" max="10" min="10" style="0" width="11"/>
    <col collapsed="false" customWidth="true" hidden="false" outlineLevel="0" max="11" min="11" style="0" width="12.71"/>
    <col collapsed="false" customWidth="true" hidden="false" outlineLevel="0" max="12" min="12" style="0" width="14"/>
    <col collapsed="false" customWidth="true" hidden="false" outlineLevel="0" max="13" min="13" style="0" width="16.57"/>
    <col collapsed="false" customWidth="true" hidden="false" outlineLevel="0" max="14" min="14" style="0" width="20.29"/>
    <col collapsed="false" customWidth="true" hidden="false" outlineLevel="0" max="16384" min="16383" style="0" width="11.53"/>
  </cols>
  <sheetData>
    <row r="1" s="3" customFormat="true" ht="23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XFC1" s="0"/>
      <c r="XFD1" s="0"/>
    </row>
    <row r="2" s="3" customFormat="true" ht="17.35" hidden="false" customHeight="fals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XFC2" s="0"/>
      <c r="XFD2" s="0"/>
    </row>
    <row r="3" s="3" customFormat="true" ht="17.3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XFC3" s="0"/>
      <c r="XFD3" s="0"/>
    </row>
    <row r="4" s="3" customFormat="true" ht="17.35" hidden="false" customHeight="false" outlineLevel="0" collapsed="false">
      <c r="A4" s="4"/>
      <c r="B4" s="5"/>
      <c r="C4" s="5"/>
      <c r="D4" s="5"/>
      <c r="E4" s="6"/>
      <c r="F4" s="6"/>
      <c r="G4" s="6"/>
      <c r="H4" s="6"/>
      <c r="I4" s="6"/>
      <c r="J4" s="6"/>
      <c r="K4" s="5"/>
      <c r="L4" s="5"/>
      <c r="M4" s="5"/>
      <c r="N4" s="5"/>
      <c r="XFC4" s="0"/>
      <c r="XFD4" s="0"/>
    </row>
    <row r="5" s="3" customFormat="true" ht="17.35" hidden="false" customHeight="false" outlineLevel="0" collapsed="false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XFC5" s="0"/>
      <c r="XFD5" s="0"/>
    </row>
    <row r="6" s="3" customFormat="true" ht="17.35" hidden="false" customHeight="false" outlineLevel="0" collapsed="fals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XFC6" s="0"/>
      <c r="XFD6" s="0"/>
    </row>
    <row r="7" s="3" customFormat="true" ht="17.35" hidden="false" customHeight="false" outlineLevel="0" collapsed="false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XFC7" s="0"/>
      <c r="XFD7" s="0"/>
    </row>
    <row r="8" s="3" customFormat="true" ht="17.35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XFC8" s="0"/>
      <c r="XFD8" s="0"/>
    </row>
    <row r="9" s="3" customFormat="true" ht="17.35" hidden="false" customHeight="false" outlineLevel="0" collapsed="false">
      <c r="A9" s="7"/>
      <c r="B9" s="8"/>
      <c r="C9" s="8"/>
      <c r="D9" s="8"/>
      <c r="E9" s="8"/>
      <c r="F9" s="8"/>
      <c r="G9" s="9"/>
      <c r="H9" s="8"/>
      <c r="I9" s="9"/>
      <c r="J9" s="8"/>
      <c r="K9" s="8"/>
      <c r="L9" s="8"/>
      <c r="M9" s="8"/>
      <c r="N9" s="8"/>
      <c r="XFC9" s="0"/>
      <c r="XFD9" s="0"/>
    </row>
    <row r="10" s="3" customFormat="true" ht="17.35" hidden="false" customHeight="false" outlineLevel="0" collapsed="false">
      <c r="A10" s="7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XFC10" s="0"/>
      <c r="XFD10" s="0"/>
    </row>
    <row r="11" s="3" customFormat="true" ht="17.35" hidden="false" customHeight="false" outlineLevel="0" collapsed="false">
      <c r="A11" s="8"/>
      <c r="B11" s="8"/>
      <c r="C11" s="8"/>
      <c r="D11" s="8"/>
      <c r="E11" s="8"/>
      <c r="F11" s="8"/>
      <c r="G11" s="9"/>
      <c r="H11" s="8"/>
      <c r="I11" s="9"/>
      <c r="J11" s="8"/>
      <c r="K11" s="8"/>
      <c r="L11" s="8"/>
      <c r="M11" s="8"/>
      <c r="N11" s="8"/>
      <c r="XFC11" s="0"/>
      <c r="XFD11" s="0"/>
    </row>
    <row r="12" s="3" customFormat="true" ht="23.25" hidden="false" customHeight="true" outlineLevel="0" collapsed="false">
      <c r="A12" s="10" t="s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XFC12" s="0"/>
      <c r="XFD12" s="0"/>
    </row>
    <row r="13" s="3" customFormat="true" ht="17.35" hidden="false" customHeight="false" outlineLevel="0" collapsed="false">
      <c r="A13" s="8" t="s">
        <v>8</v>
      </c>
      <c r="B13" s="8"/>
      <c r="C13" s="8" t="s">
        <v>9</v>
      </c>
      <c r="D13" s="8"/>
      <c r="E13" s="8"/>
      <c r="F13" s="8"/>
      <c r="G13" s="9"/>
      <c r="H13" s="8"/>
      <c r="I13" s="9"/>
      <c r="J13" s="8"/>
      <c r="K13" s="8"/>
      <c r="L13" s="8"/>
      <c r="M13" s="8"/>
      <c r="N13" s="8"/>
      <c r="XFC13" s="0"/>
      <c r="XFD13" s="0"/>
    </row>
    <row r="14" s="3" customFormat="true" ht="17.35" hidden="false" customHeight="false" outlineLevel="0" collapsed="false">
      <c r="A14" s="8" t="s">
        <v>10</v>
      </c>
      <c r="B14" s="8"/>
      <c r="C14" s="8" t="s">
        <v>11</v>
      </c>
      <c r="D14" s="8"/>
      <c r="E14" s="8"/>
      <c r="F14" s="8"/>
      <c r="G14" s="9"/>
      <c r="H14" s="8"/>
      <c r="I14" s="9"/>
      <c r="J14" s="8"/>
      <c r="K14" s="8"/>
      <c r="L14" s="8"/>
      <c r="M14" s="8"/>
      <c r="N14" s="8"/>
      <c r="XFC14" s="0"/>
      <c r="XFD14" s="0"/>
    </row>
    <row r="15" s="3" customFormat="true" ht="17.35" hidden="false" customHeight="false" outlineLevel="0" collapsed="false">
      <c r="A15" s="8"/>
      <c r="B15" s="8"/>
      <c r="C15" s="8"/>
      <c r="D15" s="8"/>
      <c r="E15" s="8"/>
      <c r="F15" s="8"/>
      <c r="G15" s="9"/>
      <c r="H15" s="8"/>
      <c r="I15" s="9"/>
      <c r="J15" s="8"/>
      <c r="K15" s="8"/>
      <c r="L15" s="8"/>
      <c r="M15" s="8"/>
      <c r="N15" s="8"/>
      <c r="XFC15" s="0"/>
      <c r="XFD15" s="0"/>
    </row>
    <row r="16" s="3" customFormat="true" ht="17.35" hidden="false" customHeight="false" outlineLevel="0" collapsed="false">
      <c r="A16" s="11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XFC16" s="0"/>
      <c r="XFD16" s="0"/>
    </row>
    <row r="17" s="3" customFormat="true" ht="17.35" hidden="false" customHeight="false" outlineLevel="0" collapsed="false">
      <c r="A17" s="7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XFC17" s="0"/>
      <c r="XFD17" s="0"/>
    </row>
    <row r="18" s="3" customFormat="true" ht="17.35" hidden="false" customHeight="false" outlineLevel="0" collapsed="false">
      <c r="A18" s="7" t="s">
        <v>14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XFC18" s="0"/>
      <c r="XFD18" s="0"/>
    </row>
    <row r="19" s="3" customFormat="true" ht="17.35" hidden="false" customHeight="false" outlineLevel="0" collapsed="false">
      <c r="A19" s="8"/>
      <c r="B19" s="8"/>
      <c r="C19" s="8"/>
      <c r="D19" s="8"/>
      <c r="E19" s="8"/>
      <c r="F19" s="8"/>
      <c r="G19" s="9"/>
      <c r="H19" s="8"/>
      <c r="I19" s="9"/>
      <c r="J19" s="8"/>
      <c r="K19" s="8"/>
      <c r="L19" s="8"/>
      <c r="M19" s="8"/>
      <c r="N19" s="8"/>
      <c r="XFC19" s="0"/>
      <c r="XFD19" s="0"/>
    </row>
    <row r="20" s="3" customFormat="true" ht="17.35" hidden="false" customHeight="false" outlineLevel="0" collapsed="false">
      <c r="A20" s="11" t="s">
        <v>15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XFC20" s="0"/>
      <c r="XFD20" s="0"/>
    </row>
    <row r="21" s="3" customFormat="true" ht="17.35" hidden="false" customHeight="false" outlineLevel="0" collapsed="false">
      <c r="A21" s="7" t="s">
        <v>16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XFC21" s="0"/>
      <c r="XFD21" s="0"/>
    </row>
    <row r="22" s="3" customFormat="true" ht="17.35" hidden="false" customHeight="false" outlineLevel="0" collapsed="false">
      <c r="A22" s="8"/>
      <c r="B22" s="8"/>
      <c r="C22" s="8"/>
      <c r="D22" s="8"/>
      <c r="E22" s="8"/>
      <c r="F22" s="8"/>
      <c r="G22" s="9"/>
      <c r="H22" s="8"/>
      <c r="I22" s="9"/>
      <c r="J22" s="8"/>
      <c r="K22" s="8"/>
      <c r="L22" s="8"/>
      <c r="M22" s="8"/>
      <c r="N22" s="8"/>
      <c r="XFC22" s="0"/>
      <c r="XFD22" s="0"/>
    </row>
    <row r="23" s="7" customFormat="true" ht="17.35" hidden="false" customHeight="false" outlineLevel="0" collapsed="false">
      <c r="A23" s="7" t="s">
        <v>17</v>
      </c>
      <c r="XFC23" s="0"/>
      <c r="XFD23" s="0"/>
    </row>
    <row r="24" s="7" customFormat="true" ht="17.35" hidden="false" customHeight="false" outlineLevel="0" collapsed="false">
      <c r="A24" s="7" t="s">
        <v>18</v>
      </c>
      <c r="XFC24" s="0"/>
      <c r="XFD24" s="0"/>
    </row>
    <row r="25" s="7" customFormat="true" ht="17.35" hidden="false" customHeight="false" outlineLevel="0" collapsed="false">
      <c r="A25" s="7" t="s">
        <v>19</v>
      </c>
      <c r="XFC25" s="0"/>
      <c r="XFD25" s="0"/>
    </row>
    <row r="26" s="3" customFormat="true" ht="17.35" hidden="false" customHeight="false" outlineLevel="0" collapsed="false">
      <c r="A26" s="8"/>
      <c r="B26" s="8"/>
      <c r="C26" s="8"/>
      <c r="D26" s="8"/>
      <c r="E26" s="8"/>
      <c r="F26" s="8"/>
      <c r="G26" s="9"/>
      <c r="H26" s="8"/>
      <c r="I26" s="9"/>
      <c r="J26" s="8"/>
      <c r="K26" s="8"/>
      <c r="L26" s="8"/>
      <c r="M26" s="8"/>
      <c r="N26" s="8"/>
      <c r="XFC26" s="0"/>
      <c r="XFD26" s="0"/>
    </row>
    <row r="27" s="7" customFormat="true" ht="17.35" hidden="false" customHeight="false" outlineLevel="0" collapsed="false">
      <c r="A27" s="7" t="s">
        <v>20</v>
      </c>
      <c r="XFC27" s="0"/>
      <c r="XFD27" s="0"/>
    </row>
    <row r="28" s="7" customFormat="true" ht="17.35" hidden="false" customHeight="false" outlineLevel="0" collapsed="false">
      <c r="XFC28" s="0"/>
      <c r="XFD28" s="0"/>
    </row>
    <row r="29" s="3" customFormat="true" ht="17.35" hidden="false" customHeight="false" outlineLevel="0" collapsed="false">
      <c r="A29" s="12" t="s">
        <v>21</v>
      </c>
      <c r="B29" s="12"/>
      <c r="C29" s="12"/>
      <c r="D29" s="12"/>
      <c r="E29" s="12"/>
      <c r="F29" s="12"/>
      <c r="G29" s="13"/>
      <c r="H29" s="12"/>
      <c r="I29" s="13"/>
      <c r="J29" s="12"/>
      <c r="K29" s="12"/>
      <c r="L29" s="12"/>
      <c r="M29" s="12"/>
      <c r="N29" s="12"/>
      <c r="XFC29" s="0"/>
      <c r="XFD29" s="0"/>
    </row>
    <row r="30" s="3" customFormat="true" ht="17.35" hidden="false" customHeight="false" outlineLevel="0" collapsed="false">
      <c r="A30" s="12"/>
      <c r="B30" s="12"/>
      <c r="C30" s="12"/>
      <c r="D30" s="12"/>
      <c r="E30" s="12"/>
      <c r="F30" s="12"/>
      <c r="G30" s="13"/>
      <c r="H30" s="12"/>
      <c r="I30" s="13"/>
      <c r="J30" s="12"/>
      <c r="K30" s="12"/>
      <c r="L30" s="12"/>
      <c r="M30" s="12"/>
      <c r="N30" s="12"/>
      <c r="XFC30" s="0"/>
      <c r="XFD30" s="0"/>
    </row>
    <row r="31" s="3" customFormat="true" ht="17.35" hidden="false" customHeight="false" outlineLevel="0" collapsed="false">
      <c r="A31" s="11" t="s">
        <v>22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XFC31" s="0"/>
      <c r="XFD31" s="0"/>
    </row>
    <row r="32" s="3" customFormat="true" ht="17.35" hidden="false" customHeight="false" outlineLevel="0" collapsed="false">
      <c r="A32" s="14" t="s">
        <v>23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XFC32" s="0"/>
      <c r="XFD32" s="0"/>
    </row>
    <row r="33" s="3" customFormat="true" ht="17.35" hidden="false" customHeight="false" outlineLevel="0" collapsed="false">
      <c r="A33" s="12"/>
      <c r="B33" s="12"/>
      <c r="C33" s="12"/>
      <c r="D33" s="12"/>
      <c r="E33" s="12"/>
      <c r="F33" s="12"/>
      <c r="G33" s="13"/>
      <c r="H33" s="12"/>
      <c r="I33" s="13"/>
      <c r="J33" s="12"/>
      <c r="K33" s="12"/>
      <c r="L33" s="12"/>
      <c r="M33" s="12"/>
      <c r="N33" s="12"/>
      <c r="XFC33" s="0"/>
      <c r="XFD33" s="0"/>
    </row>
    <row r="34" customFormat="false" ht="22.5" hidden="false" customHeight="true" outlineLevel="0" collapsed="false">
      <c r="A34" s="15" t="s">
        <v>24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="16" customFormat="true" ht="15.75" hidden="false" customHeight="false" outlineLevel="0" collapsed="false">
      <c r="G35" s="17"/>
      <c r="I35" s="17"/>
      <c r="XFC35" s="0"/>
      <c r="XFD35" s="0"/>
    </row>
    <row r="36" customFormat="false" ht="96" hidden="false" customHeight="true" outlineLevel="0" collapsed="false">
      <c r="A36" s="18" t="s">
        <v>25</v>
      </c>
      <c r="B36" s="18" t="s">
        <v>26</v>
      </c>
      <c r="C36" s="18" t="s">
        <v>27</v>
      </c>
      <c r="D36" s="18" t="s">
        <v>28</v>
      </c>
      <c r="E36" s="18" t="s">
        <v>29</v>
      </c>
      <c r="F36" s="18" t="s">
        <v>30</v>
      </c>
      <c r="G36" s="19" t="s">
        <v>31</v>
      </c>
      <c r="H36" s="18" t="s">
        <v>32</v>
      </c>
      <c r="I36" s="19" t="s">
        <v>33</v>
      </c>
      <c r="J36" s="18" t="s">
        <v>32</v>
      </c>
      <c r="K36" s="20" t="s">
        <v>34</v>
      </c>
      <c r="L36" s="20" t="s">
        <v>35</v>
      </c>
      <c r="M36" s="20" t="s">
        <v>36</v>
      </c>
      <c r="N36" s="20" t="s">
        <v>37</v>
      </c>
    </row>
    <row r="37" customFormat="false" ht="95.5" hidden="false" customHeight="false" outlineLevel="0" collapsed="false">
      <c r="A37" s="21" t="n">
        <v>1</v>
      </c>
      <c r="B37" s="21" t="s">
        <v>38</v>
      </c>
      <c r="C37" s="22" t="s">
        <v>39</v>
      </c>
      <c r="D37" s="21" t="s">
        <v>40</v>
      </c>
      <c r="E37" s="23" t="n">
        <v>15</v>
      </c>
      <c r="F37" s="23" t="n">
        <v>37.5</v>
      </c>
      <c r="G37" s="24"/>
      <c r="H37" s="23"/>
      <c r="I37" s="24" t="s">
        <v>41</v>
      </c>
      <c r="J37" s="23" t="n">
        <v>38</v>
      </c>
      <c r="K37" s="25" t="n">
        <f aca="false">SUM(E37:J37)</f>
        <v>90.5</v>
      </c>
      <c r="L37" s="23" t="n">
        <v>100</v>
      </c>
      <c r="M37" s="26" t="n">
        <f aca="false">K37/L37</f>
        <v>0.905</v>
      </c>
      <c r="N37" s="27"/>
    </row>
    <row r="38" customFormat="false" ht="95.5" hidden="false" customHeight="false" outlineLevel="0" collapsed="false">
      <c r="A38" s="21" t="n">
        <v>2</v>
      </c>
      <c r="B38" s="21" t="s">
        <v>38</v>
      </c>
      <c r="C38" s="21" t="s">
        <v>42</v>
      </c>
      <c r="D38" s="21" t="s">
        <v>40</v>
      </c>
      <c r="E38" s="23" t="n">
        <v>15</v>
      </c>
      <c r="F38" s="23" t="n">
        <v>37.5</v>
      </c>
      <c r="G38" s="24"/>
      <c r="H38" s="23"/>
      <c r="I38" s="24" t="s">
        <v>43</v>
      </c>
      <c r="J38" s="23" t="n">
        <v>37</v>
      </c>
      <c r="K38" s="25" t="n">
        <f aca="false">SUM(E38:J38)</f>
        <v>89.5</v>
      </c>
      <c r="L38" s="23" t="n">
        <v>100</v>
      </c>
      <c r="M38" s="26" t="n">
        <f aca="false">K38/L38</f>
        <v>0.895</v>
      </c>
      <c r="N38" s="27"/>
    </row>
    <row r="39" customFormat="false" ht="95.5" hidden="false" customHeight="false" outlineLevel="0" collapsed="false">
      <c r="A39" s="28" t="n">
        <v>3</v>
      </c>
      <c r="B39" s="28" t="s">
        <v>38</v>
      </c>
      <c r="C39" s="28" t="s">
        <v>44</v>
      </c>
      <c r="D39" s="21" t="s">
        <v>40</v>
      </c>
      <c r="E39" s="29" t="n">
        <v>12</v>
      </c>
      <c r="F39" s="29" t="n">
        <v>24</v>
      </c>
      <c r="G39" s="30"/>
      <c r="H39" s="29"/>
      <c r="I39" s="30" t="s">
        <v>45</v>
      </c>
      <c r="J39" s="29" t="n">
        <v>38</v>
      </c>
      <c r="K39" s="31" t="n">
        <f aca="false">SUM(E39:J39)</f>
        <v>74</v>
      </c>
      <c r="L39" s="29" t="n">
        <v>100</v>
      </c>
      <c r="M39" s="32" t="n">
        <f aca="false">K39/L39</f>
        <v>0.74</v>
      </c>
      <c r="N39" s="33"/>
    </row>
    <row r="40" customFormat="false" ht="95.5" hidden="false" customHeight="false" outlineLevel="0" collapsed="false">
      <c r="A40" s="28" t="n">
        <v>4</v>
      </c>
      <c r="B40" s="28" t="s">
        <v>38</v>
      </c>
      <c r="C40" s="28" t="s">
        <v>46</v>
      </c>
      <c r="D40" s="21" t="s">
        <v>40</v>
      </c>
      <c r="E40" s="29" t="n">
        <v>16</v>
      </c>
      <c r="F40" s="29" t="n">
        <v>40</v>
      </c>
      <c r="G40" s="30"/>
      <c r="H40" s="29"/>
      <c r="I40" s="30" t="s">
        <v>47</v>
      </c>
      <c r="J40" s="29" t="n">
        <v>38</v>
      </c>
      <c r="K40" s="31" t="n">
        <f aca="false">SUM(E40:J40)</f>
        <v>94</v>
      </c>
      <c r="L40" s="29" t="n">
        <v>100</v>
      </c>
      <c r="M40" s="32" t="n">
        <f aca="false">K40/L40</f>
        <v>0.94</v>
      </c>
      <c r="N40" s="33"/>
    </row>
    <row r="41" customFormat="false" ht="95.5" hidden="false" customHeight="false" outlineLevel="0" collapsed="false">
      <c r="A41" s="28" t="n">
        <v>5</v>
      </c>
      <c r="B41" s="28" t="s">
        <v>38</v>
      </c>
      <c r="C41" s="28" t="s">
        <v>48</v>
      </c>
      <c r="D41" s="21" t="s">
        <v>40</v>
      </c>
      <c r="E41" s="29" t="n">
        <v>8</v>
      </c>
      <c r="F41" s="29" t="n">
        <v>33</v>
      </c>
      <c r="G41" s="30"/>
      <c r="H41" s="29"/>
      <c r="I41" s="30" t="s">
        <v>49</v>
      </c>
      <c r="J41" s="29" t="n">
        <v>39</v>
      </c>
      <c r="K41" s="31" t="n">
        <f aca="false">SUM(E41:J41)</f>
        <v>80</v>
      </c>
      <c r="L41" s="29" t="n">
        <v>100</v>
      </c>
      <c r="M41" s="32" t="n">
        <f aca="false">K41/L41</f>
        <v>0.8</v>
      </c>
      <c r="N41" s="33"/>
    </row>
    <row r="42" customFormat="false" ht="95.5" hidden="false" customHeight="false" outlineLevel="0" collapsed="false">
      <c r="A42" s="28" t="n">
        <v>6</v>
      </c>
      <c r="B42" s="28" t="s">
        <v>38</v>
      </c>
      <c r="C42" s="28" t="s">
        <v>50</v>
      </c>
      <c r="D42" s="21" t="s">
        <v>40</v>
      </c>
      <c r="E42" s="29" t="n">
        <v>7.5</v>
      </c>
      <c r="F42" s="29" t="n">
        <v>31</v>
      </c>
      <c r="G42" s="30"/>
      <c r="H42" s="29"/>
      <c r="I42" s="30" t="s">
        <v>51</v>
      </c>
      <c r="J42" s="29" t="n">
        <v>40</v>
      </c>
      <c r="K42" s="31" t="n">
        <f aca="false">SUM(E42:J42)</f>
        <v>78.5</v>
      </c>
      <c r="L42" s="29" t="n">
        <v>100</v>
      </c>
      <c r="M42" s="32" t="n">
        <f aca="false">K42/L42</f>
        <v>0.785</v>
      </c>
      <c r="N42" s="33"/>
    </row>
    <row r="43" customFormat="false" ht="95.5" hidden="false" customHeight="false" outlineLevel="0" collapsed="false">
      <c r="A43" s="28" t="n">
        <v>7</v>
      </c>
      <c r="B43" s="28" t="s">
        <v>38</v>
      </c>
      <c r="C43" s="28" t="s">
        <v>52</v>
      </c>
      <c r="D43" s="21" t="s">
        <v>40</v>
      </c>
      <c r="E43" s="29" t="n">
        <v>5</v>
      </c>
      <c r="F43" s="29" t="n">
        <v>27</v>
      </c>
      <c r="G43" s="30"/>
      <c r="H43" s="29"/>
      <c r="I43" s="30" t="s">
        <v>51</v>
      </c>
      <c r="J43" s="29" t="n">
        <v>40</v>
      </c>
      <c r="K43" s="31" t="n">
        <f aca="false">SUM(E43:J43)</f>
        <v>72</v>
      </c>
      <c r="L43" s="29" t="n">
        <v>100</v>
      </c>
      <c r="M43" s="32" t="n">
        <f aca="false">K43/L43</f>
        <v>0.72</v>
      </c>
      <c r="N43" s="33"/>
    </row>
    <row r="44" customFormat="false" ht="95.5" hidden="false" customHeight="false" outlineLevel="0" collapsed="false">
      <c r="A44" s="28" t="n">
        <v>8</v>
      </c>
      <c r="B44" s="28" t="s">
        <v>38</v>
      </c>
      <c r="C44" s="28" t="s">
        <v>53</v>
      </c>
      <c r="D44" s="21" t="s">
        <v>40</v>
      </c>
      <c r="E44" s="29" t="n">
        <v>15</v>
      </c>
      <c r="F44" s="29" t="n">
        <v>26.2</v>
      </c>
      <c r="G44" s="30" t="s">
        <v>54</v>
      </c>
      <c r="H44" s="29" t="n">
        <v>20</v>
      </c>
      <c r="I44" s="30" t="s">
        <v>55</v>
      </c>
      <c r="J44" s="29" t="n">
        <v>27</v>
      </c>
      <c r="K44" s="31" t="n">
        <f aca="false">SUM(E44:J44)</f>
        <v>88.2</v>
      </c>
      <c r="L44" s="29" t="n">
        <v>100</v>
      </c>
      <c r="M44" s="32" t="n">
        <f aca="false">K44/L44</f>
        <v>0.882</v>
      </c>
      <c r="N44" s="33"/>
    </row>
    <row r="45" customFormat="false" ht="95.5" hidden="false" customHeight="false" outlineLevel="0" collapsed="false">
      <c r="A45" s="28" t="n">
        <v>9</v>
      </c>
      <c r="B45" s="28" t="s">
        <v>38</v>
      </c>
      <c r="C45" s="28" t="s">
        <v>56</v>
      </c>
      <c r="D45" s="21" t="s">
        <v>40</v>
      </c>
      <c r="E45" s="29" t="n">
        <v>8</v>
      </c>
      <c r="F45" s="29" t="n">
        <v>15.2</v>
      </c>
      <c r="G45" s="30" t="s">
        <v>57</v>
      </c>
      <c r="H45" s="29" t="n">
        <v>17</v>
      </c>
      <c r="I45" s="30" t="s">
        <v>58</v>
      </c>
      <c r="J45" s="29" t="n">
        <v>28</v>
      </c>
      <c r="K45" s="31" t="n">
        <f aca="false">SUM(E45:J45)</f>
        <v>68.2</v>
      </c>
      <c r="L45" s="29" t="n">
        <v>100</v>
      </c>
      <c r="M45" s="32" t="n">
        <f aca="false">K45/L45</f>
        <v>0.682</v>
      </c>
      <c r="N45" s="33"/>
      <c r="Q45" s="34"/>
    </row>
    <row r="46" customFormat="false" ht="95.5" hidden="false" customHeight="false" outlineLevel="0" collapsed="false">
      <c r="A46" s="28" t="n">
        <v>10</v>
      </c>
      <c r="B46" s="28" t="s">
        <v>38</v>
      </c>
      <c r="C46" s="28" t="s">
        <v>59</v>
      </c>
      <c r="D46" s="21" t="s">
        <v>40</v>
      </c>
      <c r="E46" s="29" t="n">
        <v>11</v>
      </c>
      <c r="F46" s="29" t="n">
        <v>15.7</v>
      </c>
      <c r="G46" s="30" t="s">
        <v>60</v>
      </c>
      <c r="H46" s="29" t="n">
        <v>10</v>
      </c>
      <c r="I46" s="30" t="s">
        <v>58</v>
      </c>
      <c r="J46" s="29" t="n">
        <v>28</v>
      </c>
      <c r="K46" s="31" t="n">
        <f aca="false">SUM(E46:J46)</f>
        <v>64.7</v>
      </c>
      <c r="L46" s="29" t="n">
        <v>100</v>
      </c>
      <c r="M46" s="32" t="n">
        <f aca="false">K46/L46</f>
        <v>0.647</v>
      </c>
      <c r="N46" s="33"/>
    </row>
    <row r="47" customFormat="false" ht="95.5" hidden="false" customHeight="false" outlineLevel="0" collapsed="false">
      <c r="A47" s="28" t="n">
        <v>11</v>
      </c>
      <c r="B47" s="28" t="s">
        <v>38</v>
      </c>
      <c r="C47" s="28" t="s">
        <v>61</v>
      </c>
      <c r="D47" s="21" t="s">
        <v>40</v>
      </c>
      <c r="E47" s="29" t="n">
        <v>3</v>
      </c>
      <c r="F47" s="29" t="n">
        <v>17</v>
      </c>
      <c r="G47" s="30" t="s">
        <v>62</v>
      </c>
      <c r="H47" s="29" t="n">
        <v>8</v>
      </c>
      <c r="I47" s="30" t="s">
        <v>63</v>
      </c>
      <c r="J47" s="29" t="n">
        <v>24</v>
      </c>
      <c r="K47" s="31" t="n">
        <f aca="false">SUM(E47:J47)</f>
        <v>52</v>
      </c>
      <c r="L47" s="29" t="n">
        <v>100</v>
      </c>
      <c r="M47" s="32" t="n">
        <f aca="false">K47/L47</f>
        <v>0.52</v>
      </c>
      <c r="N47" s="33"/>
    </row>
    <row r="48" customFormat="false" ht="95.5" hidden="false" customHeight="false" outlineLevel="0" collapsed="false">
      <c r="A48" s="28" t="n">
        <v>12</v>
      </c>
      <c r="B48" s="28" t="s">
        <v>38</v>
      </c>
      <c r="C48" s="28" t="s">
        <v>64</v>
      </c>
      <c r="D48" s="21" t="s">
        <v>40</v>
      </c>
      <c r="E48" s="29" t="n">
        <v>2</v>
      </c>
      <c r="F48" s="29" t="n">
        <v>15.6</v>
      </c>
      <c r="G48" s="30" t="s">
        <v>65</v>
      </c>
      <c r="H48" s="29" t="n">
        <v>8</v>
      </c>
      <c r="I48" s="30" t="s">
        <v>66</v>
      </c>
      <c r="J48" s="29" t="n">
        <v>25</v>
      </c>
      <c r="K48" s="31" t="n">
        <f aca="false">SUM(E48:J48)</f>
        <v>50.6</v>
      </c>
      <c r="L48" s="29" t="n">
        <v>100</v>
      </c>
      <c r="M48" s="32" t="n">
        <f aca="false">K48/L48</f>
        <v>0.506</v>
      </c>
      <c r="N48" s="33"/>
    </row>
    <row r="49" customFormat="false" ht="95.5" hidden="false" customHeight="false" outlineLevel="0" collapsed="false">
      <c r="A49" s="28" t="n">
        <v>13</v>
      </c>
      <c r="B49" s="28" t="s">
        <v>38</v>
      </c>
      <c r="C49" s="28" t="s">
        <v>67</v>
      </c>
      <c r="D49" s="21" t="s">
        <v>40</v>
      </c>
      <c r="E49" s="29" t="n">
        <v>15</v>
      </c>
      <c r="F49" s="29" t="n">
        <v>24</v>
      </c>
      <c r="G49" s="30" t="s">
        <v>68</v>
      </c>
      <c r="H49" s="29" t="n">
        <v>18</v>
      </c>
      <c r="I49" s="30" t="s">
        <v>69</v>
      </c>
      <c r="J49" s="29" t="n">
        <v>30</v>
      </c>
      <c r="K49" s="31" t="n">
        <f aca="false">SUM(E49:J49)</f>
        <v>87</v>
      </c>
      <c r="L49" s="29" t="n">
        <v>100</v>
      </c>
      <c r="M49" s="32" t="n">
        <f aca="false">K49/L49</f>
        <v>0.87</v>
      </c>
      <c r="N49" s="33"/>
    </row>
    <row r="50" customFormat="false" ht="95.5" hidden="false" customHeight="false" outlineLevel="0" collapsed="false">
      <c r="A50" s="28" t="n">
        <v>14</v>
      </c>
      <c r="B50" s="28" t="s">
        <v>38</v>
      </c>
      <c r="C50" s="28" t="s">
        <v>70</v>
      </c>
      <c r="D50" s="21" t="s">
        <v>40</v>
      </c>
      <c r="E50" s="29" t="n">
        <v>18.5</v>
      </c>
      <c r="F50" s="29" t="n">
        <v>34.9</v>
      </c>
      <c r="G50" s="30" t="s">
        <v>71</v>
      </c>
      <c r="H50" s="29" t="n">
        <v>38.4</v>
      </c>
      <c r="I50" s="30"/>
      <c r="J50" s="29"/>
      <c r="K50" s="31" t="n">
        <f aca="false">SUM(E50:J50)</f>
        <v>91.8</v>
      </c>
      <c r="L50" s="29" t="n">
        <v>100</v>
      </c>
      <c r="M50" s="32" t="n">
        <f aca="false">K50/L50</f>
        <v>0.918</v>
      </c>
      <c r="N50" s="33"/>
    </row>
    <row r="51" customFormat="false" ht="95.5" hidden="false" customHeight="false" outlineLevel="0" collapsed="false">
      <c r="A51" s="28" t="n">
        <v>15</v>
      </c>
      <c r="B51" s="28" t="s">
        <v>38</v>
      </c>
      <c r="C51" s="28" t="s">
        <v>72</v>
      </c>
      <c r="D51" s="21" t="s">
        <v>40</v>
      </c>
      <c r="E51" s="29" t="n">
        <v>16.5</v>
      </c>
      <c r="F51" s="29" t="n">
        <v>26.8</v>
      </c>
      <c r="G51" s="30" t="s">
        <v>73</v>
      </c>
      <c r="H51" s="29" t="n">
        <v>25.9</v>
      </c>
      <c r="I51" s="30"/>
      <c r="J51" s="29"/>
      <c r="K51" s="31" t="n">
        <f aca="false">SUM(E51:J51)</f>
        <v>69.2</v>
      </c>
      <c r="L51" s="29" t="n">
        <v>100</v>
      </c>
      <c r="M51" s="32" t="n">
        <f aca="false">K51/L51</f>
        <v>0.692</v>
      </c>
      <c r="N51" s="33"/>
    </row>
    <row r="52" customFormat="false" ht="95.5" hidden="false" customHeight="false" outlineLevel="0" collapsed="false">
      <c r="A52" s="28" t="n">
        <v>16</v>
      </c>
      <c r="B52" s="28" t="s">
        <v>38</v>
      </c>
      <c r="C52" s="28" t="s">
        <v>74</v>
      </c>
      <c r="D52" s="21" t="s">
        <v>40</v>
      </c>
      <c r="E52" s="29" t="n">
        <v>12.5</v>
      </c>
      <c r="F52" s="29" t="n">
        <v>21.5</v>
      </c>
      <c r="G52" s="30" t="s">
        <v>75</v>
      </c>
      <c r="H52" s="29" t="n">
        <v>24.5</v>
      </c>
      <c r="I52" s="30"/>
      <c r="J52" s="29"/>
      <c r="K52" s="31" t="n">
        <f aca="false">SUM(E52:J52)</f>
        <v>58.5</v>
      </c>
      <c r="L52" s="29" t="n">
        <v>100</v>
      </c>
      <c r="M52" s="32" t="n">
        <f aca="false">K52/L52</f>
        <v>0.585</v>
      </c>
      <c r="N52" s="33"/>
    </row>
    <row r="53" customFormat="false" ht="95.5" hidden="false" customHeight="false" outlineLevel="0" collapsed="false">
      <c r="A53" s="28" t="n">
        <v>17</v>
      </c>
      <c r="B53" s="28" t="s">
        <v>38</v>
      </c>
      <c r="C53" s="28" t="s">
        <v>76</v>
      </c>
      <c r="D53" s="21" t="s">
        <v>40</v>
      </c>
      <c r="E53" s="29" t="n">
        <v>11</v>
      </c>
      <c r="F53" s="29" t="n">
        <v>19.1</v>
      </c>
      <c r="G53" s="30" t="s">
        <v>77</v>
      </c>
      <c r="H53" s="29" t="n">
        <v>28.1</v>
      </c>
      <c r="I53" s="30"/>
      <c r="J53" s="29"/>
      <c r="K53" s="31" t="n">
        <f aca="false">SUM(E53:J53)</f>
        <v>58.2</v>
      </c>
      <c r="L53" s="29" t="n">
        <v>100</v>
      </c>
      <c r="M53" s="32" t="n">
        <f aca="false">K53/L53</f>
        <v>0.582</v>
      </c>
      <c r="N53" s="33"/>
    </row>
    <row r="54" customFormat="false" ht="95.5" hidden="false" customHeight="false" outlineLevel="0" collapsed="false">
      <c r="A54" s="28" t="n">
        <v>18</v>
      </c>
      <c r="B54" s="28" t="s">
        <v>38</v>
      </c>
      <c r="C54" s="28" t="s">
        <v>78</v>
      </c>
      <c r="D54" s="21" t="s">
        <v>40</v>
      </c>
      <c r="E54" s="29" t="n">
        <v>17</v>
      </c>
      <c r="F54" s="29" t="n">
        <v>24</v>
      </c>
      <c r="G54" s="30" t="s">
        <v>79</v>
      </c>
      <c r="H54" s="29" t="n">
        <v>34</v>
      </c>
      <c r="I54" s="30"/>
      <c r="J54" s="29"/>
      <c r="K54" s="31" t="n">
        <f aca="false">SUM(E54:J54)</f>
        <v>75</v>
      </c>
      <c r="L54" s="29" t="n">
        <v>100</v>
      </c>
      <c r="M54" s="32" t="n">
        <f aca="false">K54/L54</f>
        <v>0.75</v>
      </c>
      <c r="N54" s="33"/>
    </row>
    <row r="55" customFormat="false" ht="95.5" hidden="false" customHeight="false" outlineLevel="0" collapsed="false">
      <c r="A55" s="28" t="n">
        <v>19</v>
      </c>
      <c r="B55" s="28" t="s">
        <v>38</v>
      </c>
      <c r="C55" s="28" t="s">
        <v>80</v>
      </c>
      <c r="D55" s="21" t="s">
        <v>40</v>
      </c>
      <c r="E55" s="29" t="n">
        <v>19</v>
      </c>
      <c r="F55" s="29" t="n">
        <v>37.5</v>
      </c>
      <c r="G55" s="30" t="s">
        <v>81</v>
      </c>
      <c r="H55" s="29" t="n">
        <v>40</v>
      </c>
      <c r="I55" s="30"/>
      <c r="J55" s="29"/>
      <c r="K55" s="31" t="n">
        <f aca="false">SUM(E55:J55)</f>
        <v>96.5</v>
      </c>
      <c r="L55" s="29" t="n">
        <v>100</v>
      </c>
      <c r="M55" s="32" t="n">
        <f aca="false">K55/L55</f>
        <v>0.965</v>
      </c>
      <c r="N55" s="33"/>
    </row>
    <row r="56" customFormat="false" ht="95.5" hidden="false" customHeight="false" outlineLevel="0" collapsed="false">
      <c r="A56" s="28" t="n">
        <v>20</v>
      </c>
      <c r="B56" s="28" t="s">
        <v>38</v>
      </c>
      <c r="C56" s="28" t="s">
        <v>82</v>
      </c>
      <c r="D56" s="21" t="s">
        <v>40</v>
      </c>
      <c r="E56" s="29" t="n">
        <v>17</v>
      </c>
      <c r="F56" s="29" t="n">
        <v>22.5</v>
      </c>
      <c r="G56" s="30" t="s">
        <v>83</v>
      </c>
      <c r="H56" s="29" t="n">
        <v>34.9</v>
      </c>
      <c r="I56" s="30"/>
      <c r="J56" s="29"/>
      <c r="K56" s="31" t="n">
        <f aca="false">SUM(E56:J56)</f>
        <v>74.4</v>
      </c>
      <c r="L56" s="29" t="n">
        <v>100</v>
      </c>
      <c r="M56" s="32" t="n">
        <f aca="false">K56/L56</f>
        <v>0.744</v>
      </c>
      <c r="N56" s="33"/>
    </row>
    <row r="57" customFormat="false" ht="95.5" hidden="false" customHeight="false" outlineLevel="0" collapsed="false">
      <c r="A57" s="28" t="n">
        <v>21</v>
      </c>
      <c r="B57" s="28" t="s">
        <v>38</v>
      </c>
      <c r="C57" s="28" t="s">
        <v>84</v>
      </c>
      <c r="D57" s="21" t="s">
        <v>40</v>
      </c>
      <c r="E57" s="29" t="n">
        <v>10.5</v>
      </c>
      <c r="F57" s="29" t="n">
        <v>18</v>
      </c>
      <c r="G57" s="30" t="s">
        <v>85</v>
      </c>
      <c r="H57" s="29" t="n">
        <v>17.6</v>
      </c>
      <c r="I57" s="30"/>
      <c r="J57" s="29"/>
      <c r="K57" s="31" t="n">
        <f aca="false">SUM(E57:J57)</f>
        <v>46.1</v>
      </c>
      <c r="L57" s="29" t="n">
        <v>100</v>
      </c>
      <c r="M57" s="32" t="n">
        <f aca="false">K57/L57</f>
        <v>0.461</v>
      </c>
      <c r="N57" s="33"/>
    </row>
    <row r="58" customFormat="false" ht="50.25" hidden="false" customHeight="true" outlineLevel="0" collapsed="false">
      <c r="A58" s="35" t="s">
        <v>86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customFormat="false" ht="50.25" hidden="false" customHeight="true" outlineLevel="0" collapsed="false">
      <c r="A59" s="35" t="s">
        <v>87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</sheetData>
  <autoFilter ref="A36:N36"/>
  <mergeCells count="25">
    <mergeCell ref="A1:N1"/>
    <mergeCell ref="A2:N2"/>
    <mergeCell ref="A3:N3"/>
    <mergeCell ref="E4:J4"/>
    <mergeCell ref="A5:N5"/>
    <mergeCell ref="A6:N6"/>
    <mergeCell ref="A7:N7"/>
    <mergeCell ref="A8:N8"/>
    <mergeCell ref="A10:N10"/>
    <mergeCell ref="A12:N12"/>
    <mergeCell ref="A16:N16"/>
    <mergeCell ref="A17:N17"/>
    <mergeCell ref="A18:N18"/>
    <mergeCell ref="A20:N20"/>
    <mergeCell ref="A21:N21"/>
    <mergeCell ref="A23:XFB23"/>
    <mergeCell ref="A24:XFB24"/>
    <mergeCell ref="A25:XFB25"/>
    <mergeCell ref="A27:XFB27"/>
    <mergeCell ref="A28:XFB28"/>
    <mergeCell ref="A31:N31"/>
    <mergeCell ref="A32:N32"/>
    <mergeCell ref="A34:N34"/>
    <mergeCell ref="A58:N58"/>
    <mergeCell ref="A59:N59"/>
  </mergeCells>
  <printOptions headings="false" gridLines="false" gridLinesSet="true" horizontalCentered="true" verticalCentered="false"/>
  <pageMargins left="0.39375" right="0.39375" top="0.39375" bottom="0.39375" header="0.511811023622047" footer="0.511811023622047"/>
  <pageSetup paperSize="9" scale="3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LibreOffice/7.5.0.3$Windows_X86_64 LibreOffice_project/c21113d003cd3efa8c53188764377a8272d9d6de</Application>
  <AppVersion>15.0000</AppVersion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2015-08-25T10:03:36Z</dcterms:created>
  <dc:creator>Admin</dc:creator>
  <dc:description/>
  <dc:language>ru-RU</dc:language>
  <cp:lastModifiedBy/>
  <cp:lastPrinted>2015-08-31T11:31:06Z</cp:lastPrinted>
  <dcterms:modified xsi:type="dcterms:W3CDTF">2023-10-23T17:12:29Z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