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Лист1!$A$1:$Z$53</definedName>
    <definedName function="false" hidden="true" localSheetId="0" name="_xlnm._FilterDatabase" vbProcedure="false">Лист1!$A$39:$Z$53</definedName>
    <definedName function="false" hidden="false" localSheetId="0" name="Excel_BuiltIn__FilterDatabase" vbProcedure="false">Лист1!$A$39:$Z$49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<sst xmlns="http://schemas.openxmlformats.org/spreadsheetml/2006/main" count="155" uniqueCount="100">
  <si>
    <t xml:space="preserve">ПРОТОКОЛ</t>
  </si>
  <si>
    <t xml:space="preserve">заседания жюри школьного этапа всероссийской олимпиады школьников </t>
  </si>
  <si>
    <r>
      <rPr>
        <b val="true"/>
        <sz val="18"/>
        <color rgb="FF000000"/>
        <rFont val="Times New Roman"/>
        <family val="1"/>
        <charset val="204"/>
      </rPr>
      <t xml:space="preserve">по </t>
    </r>
    <r>
      <rPr>
        <b val="true"/>
        <sz val="18"/>
        <rFont val="Times New Roman"/>
        <family val="1"/>
        <charset val="204"/>
      </rPr>
      <t xml:space="preserve">Искусству (МХК) </t>
    </r>
    <r>
      <rPr>
        <b val="true"/>
        <sz val="18"/>
        <color rgb="FF000000"/>
        <rFont val="Times New Roman"/>
        <family val="1"/>
        <charset val="204"/>
      </rPr>
      <t xml:space="preserve">в 2023/24 учебном году</t>
    </r>
  </si>
  <si>
    <t xml:space="preserve">от «24» октября 2023 г.</t>
  </si>
  <si>
    <t xml:space="preserve">Место проведения: МБОУ СОШ №18 имени Э.Д.Потапова</t>
  </si>
  <si>
    <r>
      <rPr>
        <sz val="18"/>
        <color rgb="FF000000"/>
        <rFont val="Times New Roman"/>
        <family val="1"/>
        <charset val="204"/>
      </rPr>
      <t xml:space="preserve">Дата проведения: </t>
    </r>
    <r>
      <rPr>
        <sz val="18"/>
        <rFont val="Times New Roman"/>
        <family val="1"/>
        <charset val="204"/>
      </rPr>
      <t xml:space="preserve">16.10.2023</t>
    </r>
  </si>
  <si>
    <r>
      <rPr>
        <sz val="18"/>
        <color rgb="FF000000"/>
        <rFont val="Times New Roman"/>
        <family val="1"/>
        <charset val="204"/>
      </rPr>
      <t xml:space="preserve">Количество участников: </t>
    </r>
    <r>
      <rPr>
        <b val="true"/>
        <sz val="18"/>
        <color rgb="FF000000"/>
        <rFont val="Times New Roman"/>
        <family val="1"/>
        <charset val="204"/>
      </rPr>
      <t xml:space="preserve">всего  -  10  , 7 класс -  0 , 8 класс -   0  , 9 класс -  0  , 10 класс - 8   , 11 класс -  2  .</t>
    </r>
  </si>
  <si>
    <t xml:space="preserve">На заседании присутствовали 5 членов жюри.</t>
  </si>
  <si>
    <t xml:space="preserve">Председатель жюри: Миттова Надежда Владимировна</t>
  </si>
  <si>
    <t xml:space="preserve">Секретарь жюри:  Савватееева Татьяна Юрьевна</t>
  </si>
  <si>
    <t xml:space="preserve">Члены жюри: Романова Наталья Николаевна, Манаенкова Наталья Юрьевна, Тамалинцева Светлана Петровна</t>
  </si>
  <si>
    <t xml:space="preserve">Повестка дня:</t>
  </si>
  <si>
    <r>
      <rPr>
        <sz val="18"/>
        <color rgb="FF000000"/>
        <rFont val="Times New Roman"/>
        <family val="1"/>
        <charset val="204"/>
      </rPr>
      <t xml:space="preserve">1. Подведение итогов проведения школьного этапа всероссийской олимпиады школьников по </t>
    </r>
    <r>
      <rPr>
        <sz val="18"/>
        <rFont val="Times New Roman"/>
        <family val="1"/>
        <charset val="204"/>
      </rPr>
      <t xml:space="preserve">Искусству (МХК).</t>
    </r>
  </si>
  <si>
    <r>
      <rPr>
        <sz val="18"/>
        <color rgb="FF000000"/>
        <rFont val="Times New Roman"/>
        <family val="1"/>
        <charset val="204"/>
      </rPr>
      <t xml:space="preserve">2. Определение победителей и призеров школьного этапа всероссийской олимпиады школьников по</t>
    </r>
    <r>
      <rPr>
        <sz val="18"/>
        <color rgb="FFC9211E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 xml:space="preserve">Искусству (МХК).</t>
    </r>
  </si>
  <si>
    <t xml:space="preserve">Слушали: </t>
  </si>
  <si>
    <t xml:space="preserve">Председателя жюри, которая познакомила с рейтингом участников школьного этапа всероссийской олимпиады школьников по Искусству (МХК).</t>
  </si>
  <si>
    <t xml:space="preserve">По итогам выполнения заданий олимпиады в соответствии с балльным рейтингом жюри предложено признать:</t>
  </si>
  <si>
    <r>
      <rPr>
        <sz val="18"/>
        <color rgb="FF000000"/>
        <rFont val="Times New Roman"/>
        <family val="1"/>
        <charset val="204"/>
      </rPr>
      <t xml:space="preserve">1. Количество победителей:</t>
    </r>
    <r>
      <rPr>
        <b val="true"/>
        <sz val="18"/>
        <color rgb="FF000000"/>
        <rFont val="Times New Roman"/>
        <family val="1"/>
        <charset val="204"/>
      </rPr>
      <t xml:space="preserve"> всего  -  2  , 4 класс -   0 , 5 класс - 0  , 6 класс -  0   ,  7 класс - 0  , 8 класс -  0   , 9 класс -  0  , 10 класс -  1  , 11 класс - 1   .</t>
    </r>
  </si>
  <si>
    <r>
      <rPr>
        <sz val="18"/>
        <color rgb="FF000000"/>
        <rFont val="Times New Roman"/>
        <family val="1"/>
        <charset val="204"/>
      </rPr>
      <t xml:space="preserve">2. Количество призеров: </t>
    </r>
    <r>
      <rPr>
        <b val="true"/>
        <sz val="18"/>
        <color rgb="FF000000"/>
        <rFont val="Times New Roman"/>
        <family val="1"/>
        <charset val="204"/>
      </rPr>
      <t xml:space="preserve">всего  -   0 , 4 класс -  0  , 5 класс -  0  , 6 класс -  0   ,  7 класс - 0  , 8 класс -    0 , 9 класс - 0   , 10 класс -  0  , 11 класс -  0   .</t>
    </r>
  </si>
  <si>
    <t xml:space="preserve"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</si>
  <si>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 val="true"/>
        <sz val="18"/>
        <color rgb="FF000000"/>
        <rFont val="Times New Roman"/>
        <family val="1"/>
        <charset val="204"/>
      </rPr>
      <t xml:space="preserve">Проголосовали:</t>
    </r>
    <r>
      <rPr>
        <sz val="18"/>
        <color rgb="FF000000"/>
        <rFont val="Times New Roman"/>
        <family val="1"/>
        <charset val="204"/>
      </rPr>
      <t xml:space="preserve"> «ЗА» -   5    , «ПРОТИВ» -   0          , «ВОЗДЕРЖАЛИСЬ» -   0         .</t>
    </r>
  </si>
  <si>
    <t xml:space="preserve">Постановили:</t>
  </si>
  <si>
    <r>
      <rPr>
        <sz val="18"/>
        <color rgb="FF000000"/>
        <rFont val="Times New Roman"/>
        <family val="1"/>
        <charset val="204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</t>
    </r>
    <r>
      <rPr>
        <sz val="18"/>
        <rFont val="Times New Roman"/>
        <family val="1"/>
        <charset val="204"/>
      </rPr>
      <t xml:space="preserve"> Искусству (МХК)</t>
    </r>
    <r>
      <rPr>
        <b val="true"/>
        <sz val="1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 xml:space="preserve">д</t>
    </r>
    <r>
      <rPr>
        <sz val="18"/>
        <color rgb="FF000000"/>
        <rFont val="Times New Roman"/>
        <family val="1"/>
        <charset val="204"/>
      </rPr>
      <t xml:space="preserve">ля утверждения.</t>
    </r>
  </si>
  <si>
    <r>
      <rPr>
        <b val="true"/>
        <sz val="18"/>
        <color rgb="FF000000"/>
        <rFont val="Times New Roman"/>
        <family val="1"/>
        <charset val="204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 val="true"/>
        <sz val="18"/>
        <rFont val="Times New Roman"/>
        <family val="1"/>
        <charset val="204"/>
      </rPr>
      <t xml:space="preserve">Искусству (МХК)</t>
    </r>
  </si>
  <si>
    <t xml:space="preserve">МБОУ СОШ №18 имени Э.Д.Потапова</t>
  </si>
  <si>
    <t xml:space="preserve">№ п/п</t>
  </si>
  <si>
    <t xml:space="preserve">Муниципальное образование (город, район)</t>
  </si>
  <si>
    <t xml:space="preserve">Код работы</t>
  </si>
  <si>
    <t xml:space="preserve">Фамилия</t>
  </si>
  <si>
    <t xml:space="preserve">Имя</t>
  </si>
  <si>
    <t xml:space="preserve">Отчество</t>
  </si>
  <si>
    <t xml:space="preserve">Пол</t>
  </si>
  <si>
    <t xml:space="preserve">Дата рождения</t>
  </si>
  <si>
    <t xml:space="preserve">Гражданство </t>
  </si>
  <si>
    <t xml:space="preserve">Полное наименование образовательной организации  по Уставу</t>
  </si>
  <si>
    <t xml:space="preserve">Класс</t>
  </si>
  <si>
    <t xml:space="preserve">1 задание</t>
  </si>
  <si>
    <t xml:space="preserve">2 задание</t>
  </si>
  <si>
    <t xml:space="preserve">3 задание</t>
  </si>
  <si>
    <t xml:space="preserve">4 задание</t>
  </si>
  <si>
    <t xml:space="preserve">5 задание</t>
  </si>
  <si>
    <t xml:space="preserve">6 задание</t>
  </si>
  <si>
    <t xml:space="preserve">7 задание</t>
  </si>
  <si>
    <t xml:space="preserve">8 задание</t>
  </si>
  <si>
    <t xml:space="preserve">Общее кол-во баллов</t>
  </si>
  <si>
    <t xml:space="preserve">Максимальное кол-во баллов за работу</t>
  </si>
  <si>
    <t xml:space="preserve">% выполнения заданий</t>
  </si>
  <si>
    <t xml:space="preserve">Апелляция </t>
  </si>
  <si>
    <t xml:space="preserve">Итоговое кол-во баллов</t>
  </si>
  <si>
    <t xml:space="preserve">Статус (победитель, призер, участник) </t>
  </si>
  <si>
    <t xml:space="preserve">Ф.И.О. учителя (полностью)</t>
  </si>
  <si>
    <t xml:space="preserve">г. Мичуринск</t>
  </si>
  <si>
    <t xml:space="preserve">М1008</t>
  </si>
  <si>
    <t xml:space="preserve">Рябов</t>
  </si>
  <si>
    <t xml:space="preserve">Иван</t>
  </si>
  <si>
    <t xml:space="preserve">Алексеевич</t>
  </si>
  <si>
    <t xml:space="preserve">м</t>
  </si>
  <si>
    <t xml:space="preserve">Российская Федерация</t>
  </si>
  <si>
    <t xml:space="preserve"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города Мичуринска Тамбовской области</t>
  </si>
  <si>
    <t xml:space="preserve">победитель</t>
  </si>
  <si>
    <t xml:space="preserve">самообразование</t>
  </si>
  <si>
    <t xml:space="preserve">М1001</t>
  </si>
  <si>
    <t xml:space="preserve">Солодухина</t>
  </si>
  <si>
    <t xml:space="preserve">София</t>
  </si>
  <si>
    <t xml:space="preserve">Сергеевна</t>
  </si>
  <si>
    <t xml:space="preserve">ж</t>
  </si>
  <si>
    <t xml:space="preserve">участник</t>
  </si>
  <si>
    <t xml:space="preserve">Савватеева Татьяна Юрьевна</t>
  </si>
  <si>
    <t xml:space="preserve">М1002</t>
  </si>
  <si>
    <t xml:space="preserve">Балашова </t>
  </si>
  <si>
    <t xml:space="preserve">Софья</t>
  </si>
  <si>
    <t xml:space="preserve">Александровна</t>
  </si>
  <si>
    <t xml:space="preserve">М1003</t>
  </si>
  <si>
    <t xml:space="preserve">Панин </t>
  </si>
  <si>
    <t xml:space="preserve">Максим </t>
  </si>
  <si>
    <t xml:space="preserve">Романович</t>
  </si>
  <si>
    <t xml:space="preserve">М1004</t>
  </si>
  <si>
    <t xml:space="preserve">Грязнев</t>
  </si>
  <si>
    <t xml:space="preserve">Сергеевич</t>
  </si>
  <si>
    <t xml:space="preserve">М1005</t>
  </si>
  <si>
    <t xml:space="preserve">Щекочихина</t>
  </si>
  <si>
    <t xml:space="preserve">Анна</t>
  </si>
  <si>
    <t xml:space="preserve">М1006</t>
  </si>
  <si>
    <t xml:space="preserve">Михтинев</t>
  </si>
  <si>
    <t xml:space="preserve">Артемий</t>
  </si>
  <si>
    <t xml:space="preserve">Олегович</t>
  </si>
  <si>
    <t xml:space="preserve">Морозова Оксана Модестовна</t>
  </si>
  <si>
    <t xml:space="preserve">М1007</t>
  </si>
  <si>
    <t xml:space="preserve">Орлов</t>
  </si>
  <si>
    <t xml:space="preserve">Пётр</t>
  </si>
  <si>
    <t xml:space="preserve">М1109</t>
  </si>
  <si>
    <t xml:space="preserve">Андреев</t>
  </si>
  <si>
    <t xml:space="preserve">Герман</t>
  </si>
  <si>
    <t xml:space="preserve">М1110</t>
  </si>
  <si>
    <t xml:space="preserve">Сушкова</t>
  </si>
  <si>
    <t xml:space="preserve">Александра</t>
  </si>
  <si>
    <t xml:space="preserve">Андреевна</t>
  </si>
  <si>
    <r>
      <rPr>
        <sz val="18"/>
        <color rgb="FF000000"/>
        <rFont val="Times New Roman"/>
        <family val="1"/>
        <charset val="204"/>
      </rPr>
      <t xml:space="preserve">   Председатель жюри:</t>
    </r>
    <r>
      <rPr>
        <sz val="18"/>
        <rFont val="Times New Roman"/>
        <family val="1"/>
        <charset val="204"/>
      </rPr>
      <t xml:space="preserve"> Миттова Надежда Владимировна</t>
    </r>
  </si>
  <si>
    <t xml:space="preserve">    Секретарь жюри: Савватеева Татьяна Юрьевна</t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</si>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</sst>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General"/>
    <numFmt numFmtId="167" formatCode="0.0%"/>
    <numFmt numFmtId="168" formatCode="@"/>
  </numFmts>
  <fonts count="13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8"/>
      <color rgb="FF000000"/>
      <name val="Times New Roman"/>
      <family val="1"/>
      <charset val="204"/>
    </font>
    <font>
      <b val="true"/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C9211E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E4FAA1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FFD8CE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1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6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E4FAA1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FFFFD8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4FAA1"/>
      <rgbColor rgb="FF99CCFF"/>
      <rgbColor rgb="FFFF99CC"/>
      <rgbColor rgb="FFCC99FF"/>
      <rgbColor rgb="FFFFD8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Z1048576"/>
  <sheetViews>
    <sheetView showFormulas="false" showGridLines="true" showRowColHeaders="true" showZeros="true" rightToLeft="false" tabSelected="true" showOutlineSymbols="true" defaultGridColor="true" view="pageBreakPreview" topLeftCell="A1" colorId="64" zoomScale="50" zoomScaleNormal="73" zoomScalePageLayoutView="50" workbookViewId="0">
      <selection pane="topLeft" activeCell="A25" activeCellId="0" sqref="A25"/>
    </sheetView>
  </sheetViews>
  <sheetFormatPr defaultColWidth="8.6953125" defaultRowHeight="14.25" zeroHeight="false" outlineLevelRow="0" outlineLevelCol="0"/>
  <cols>
    <col collapsed="false" customWidth="true" hidden="false" outlineLevel="0" max="2" min="2" style="1" width="19.38"/>
    <col collapsed="false" customWidth="true" hidden="false" outlineLevel="0" max="3" min="3" style="1" width="14.15"/>
    <col collapsed="false" customWidth="true" hidden="false" outlineLevel="0" max="4" min="4" style="1" width="20.7"/>
    <col collapsed="false" customWidth="true" hidden="false" outlineLevel="0" max="5" min="5" style="1" width="18.69"/>
    <col collapsed="false" customWidth="true" hidden="false" outlineLevel="0" max="6" min="6" style="1" width="22.53"/>
    <col collapsed="false" customWidth="true" hidden="false" outlineLevel="0" max="8" min="8" style="1" width="16.53"/>
    <col collapsed="false" customWidth="true" hidden="false" outlineLevel="0" max="9" min="9" style="1" width="17.85"/>
    <col collapsed="false" customWidth="true" hidden="false" outlineLevel="0" max="10" min="10" style="1" width="53.85"/>
    <col collapsed="false" customWidth="true" hidden="false" outlineLevel="0" max="11" min="11" style="1" width="8.53"/>
    <col collapsed="false" customWidth="true" hidden="false" outlineLevel="0" max="16" min="12" style="1" width="6.15"/>
    <col collapsed="false" customWidth="true" hidden="false" outlineLevel="0" max="18" min="17" style="1" width="6.38"/>
    <col collapsed="false" customWidth="true" hidden="false" outlineLevel="0" max="19" min="19" style="1" width="6.15"/>
    <col collapsed="false" customWidth="true" hidden="false" outlineLevel="0" max="20" min="20" style="1" width="12.38"/>
    <col collapsed="false" customWidth="true" hidden="false" outlineLevel="0" max="23" min="21" style="1" width="13.53"/>
    <col collapsed="false" customWidth="true" hidden="false" outlineLevel="0" max="24" min="24" style="1" width="15.31"/>
    <col collapsed="false" customWidth="true" hidden="false" outlineLevel="0" max="25" min="25" style="1" width="16.38"/>
    <col collapsed="false" customWidth="true" hidden="false" outlineLevel="0" max="26" min="26" style="1" width="20.15"/>
  </cols>
  <sheetData>
    <row r="1" customFormat="false" ht="23.2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1.7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customFormat="false" ht="21.75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21.75" hidden="false" customHeight="false" outlineLevel="0" collapsed="false">
      <c r="A4" s="3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 t="s">
        <v>3</v>
      </c>
      <c r="N4" s="5"/>
      <c r="O4" s="5"/>
      <c r="P4" s="5"/>
      <c r="Q4" s="5"/>
      <c r="R4" s="5"/>
      <c r="S4" s="5"/>
      <c r="T4" s="5"/>
      <c r="U4" s="4"/>
      <c r="V4" s="4"/>
      <c r="W4" s="4"/>
      <c r="X4" s="4"/>
      <c r="Y4" s="4"/>
      <c r="Z4" s="4"/>
    </row>
    <row r="5" customFormat="false" ht="22.5" hidden="false" customHeight="false" outlineLevel="0" collapsed="false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customFormat="false" ht="22.5" hidden="false" customHeight="false" outlineLevel="0" collapsed="false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customFormat="false" ht="22.5" hidden="false" customHeight="false" outlineLevel="0" collapsed="false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customFormat="false" ht="22.5" hidden="false" customHeight="false" outlineLevel="0" collapsed="false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customFormat="false" ht="22.5" hidden="false" customHeight="false" outlineLevel="0" collapsed="false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customFormat="false" ht="22.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customFormat="false" ht="22.5" hidden="false" customHeight="false" outlineLevel="0" collapsed="false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customFormat="false" ht="23.25" hidden="false" customHeight="true" outlineLevel="0" collapsed="false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customFormat="false" ht="22.5" hidden="false" customHeight="false" outlineLevel="0" collapsed="false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7"/>
      <c r="Y13" s="7"/>
      <c r="Z13" s="7"/>
    </row>
    <row r="14" customFormat="false" ht="21.75" hidden="false" customHeight="true" outlineLevel="0" collapsed="false">
      <c r="A14" s="8" t="s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7"/>
    </row>
    <row r="15" customFormat="false" ht="22.5" hidden="false" customHeight="false" outlineLevel="0" collapsed="false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customFormat="false" ht="21.75" hidden="false" customHeight="false" outlineLevel="0" collapsed="false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customFormat="false" ht="22.5" hidden="false" customHeight="false" outlineLevel="0" collapsed="false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customFormat="false" ht="22.5" hidden="false" customHeight="false" outlineLevel="0" collapsed="false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customFormat="false" ht="22.5" hidden="false" customHeight="false" outlineLevel="0" collapsed="false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customFormat="false" ht="21.75" hidden="false" customHeight="false" outlineLevel="0" collapsed="false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customFormat="false" ht="22.5" hidden="false" customHeight="false" outlineLevel="0" collapsed="false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customFormat="false" ht="22.5" hidden="false" customHeight="false" outlineLevel="0" collapsed="false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="6" customFormat="true" ht="22.5" hidden="false" customHeight="false" outlineLevel="0" collapsed="false">
      <c r="A23" s="6" t="s">
        <v>16</v>
      </c>
    </row>
    <row r="24" s="6" customFormat="true" ht="22.5" hidden="false" customHeight="false" outlineLevel="0" collapsed="false">
      <c r="A24" s="6" t="s">
        <v>17</v>
      </c>
    </row>
    <row r="25" s="6" customFormat="true" ht="22.05" hidden="false" customHeight="false" outlineLevel="0" collapsed="false">
      <c r="A25" s="6" t="s">
        <v>18</v>
      </c>
    </row>
    <row r="26" customFormat="false" ht="22.5" hidden="false" customHeight="false" outlineLevel="0" collapsed="false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="6" customFormat="true" ht="22.5" hidden="false" customHeight="false" outlineLevel="0" collapsed="false">
      <c r="A27" s="6" t="s">
        <v>19</v>
      </c>
    </row>
    <row r="28" s="6" customFormat="true" ht="22.5" hidden="false" customHeight="false" outlineLevel="0" collapsed="false"/>
    <row r="29" customFormat="false" ht="22.5" hidden="false" customHeight="false" outlineLevel="0" collapsed="false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customFormat="false" ht="22.5" hidden="false" customHeight="false" outlineLevel="0" collapsed="false">
      <c r="A30" s="9" t="s">
        <v>20</v>
      </c>
      <c r="B30" s="9"/>
      <c r="C30" s="9"/>
      <c r="D30" s="9"/>
      <c r="E30" s="9"/>
      <c r="F30" s="9"/>
      <c r="G30" s="9"/>
      <c r="H30" s="9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customFormat="false" ht="21.75" hidden="false" customHeight="false" outlineLevel="0" collapsed="false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customFormat="false" ht="21.75" hidden="false" customHeight="false" outlineLevel="0" collapsed="false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customFormat="false" ht="21.75" hidden="false" customHeight="false" outlineLevel="0" collapsed="false">
      <c r="A33" s="9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customFormat="false" ht="22.5" hidden="false" customHeight="false" outlineLevel="0" collapsed="false">
      <c r="A34" s="11" t="s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customFormat="false" ht="21.75" hidden="false" customHeight="false" outlineLevel="0" collapsed="false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customFormat="false" ht="22.5" hidden="false" customHeight="true" outlineLevel="0" collapsed="false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customFormat="false" ht="23.25" hidden="false" customHeight="true" outlineLevel="0" collapsed="false">
      <c r="A37" s="13" t="s">
        <v>24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9" customFormat="false" ht="96" hidden="false" customHeight="true" outlineLevel="0" collapsed="false">
      <c r="A39" s="14" t="s">
        <v>25</v>
      </c>
      <c r="B39" s="15" t="s">
        <v>26</v>
      </c>
      <c r="C39" s="14" t="s">
        <v>27</v>
      </c>
      <c r="D39" s="14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  <c r="I39" s="14" t="s">
        <v>33</v>
      </c>
      <c r="J39" s="16" t="s">
        <v>34</v>
      </c>
      <c r="K39" s="14" t="s">
        <v>35</v>
      </c>
      <c r="L39" s="17" t="s">
        <v>36</v>
      </c>
      <c r="M39" s="17" t="s">
        <v>37</v>
      </c>
      <c r="N39" s="17" t="s">
        <v>38</v>
      </c>
      <c r="O39" s="17" t="s">
        <v>39</v>
      </c>
      <c r="P39" s="17" t="s">
        <v>40</v>
      </c>
      <c r="Q39" s="17" t="s">
        <v>41</v>
      </c>
      <c r="R39" s="17" t="s">
        <v>42</v>
      </c>
      <c r="S39" s="17" t="s">
        <v>43</v>
      </c>
      <c r="T39" s="14" t="s">
        <v>44</v>
      </c>
      <c r="U39" s="14" t="s">
        <v>45</v>
      </c>
      <c r="V39" s="14" t="s">
        <v>46</v>
      </c>
      <c r="W39" s="14" t="s">
        <v>47</v>
      </c>
      <c r="X39" s="14" t="s">
        <v>48</v>
      </c>
      <c r="Y39" s="14" t="s">
        <v>49</v>
      </c>
      <c r="Z39" s="14" t="s">
        <v>50</v>
      </c>
    </row>
    <row r="40" customFormat="false" ht="96" hidden="false" customHeight="true" outlineLevel="0" collapsed="false">
      <c r="A40" s="18" t="n">
        <v>1</v>
      </c>
      <c r="B40" s="19" t="s">
        <v>51</v>
      </c>
      <c r="C40" s="19" t="s">
        <v>52</v>
      </c>
      <c r="D40" s="19" t="s">
        <v>53</v>
      </c>
      <c r="E40" s="19" t="s">
        <v>54</v>
      </c>
      <c r="F40" s="19" t="s">
        <v>55</v>
      </c>
      <c r="G40" s="19" t="s">
        <v>56</v>
      </c>
      <c r="H40" s="20" t="n">
        <v>39216</v>
      </c>
      <c r="I40" s="19" t="s">
        <v>57</v>
      </c>
      <c r="J40" s="21" t="s">
        <v>58</v>
      </c>
      <c r="K40" s="19" t="n">
        <v>10</v>
      </c>
      <c r="L40" s="22" t="n">
        <v>10</v>
      </c>
      <c r="M40" s="22" t="n">
        <v>6</v>
      </c>
      <c r="N40" s="22" t="n">
        <v>2</v>
      </c>
      <c r="O40" s="22" t="n">
        <v>3</v>
      </c>
      <c r="P40" s="22" t="n">
        <v>14</v>
      </c>
      <c r="Q40" s="22" t="n">
        <v>6</v>
      </c>
      <c r="R40" s="22" t="n">
        <v>18</v>
      </c>
      <c r="S40" s="22" t="n">
        <v>20</v>
      </c>
      <c r="T40" s="23" t="n">
        <f aca="false">SUM(L40:S40)</f>
        <v>79</v>
      </c>
      <c r="U40" s="22" t="n">
        <v>157</v>
      </c>
      <c r="V40" s="24" t="n">
        <f aca="false">T40/U40</f>
        <v>0.503184713375796</v>
      </c>
      <c r="W40" s="25"/>
      <c r="X40" s="25" t="n">
        <f aca="false">SUM(T40,W40)</f>
        <v>79</v>
      </c>
      <c r="Y40" s="26" t="s">
        <v>59</v>
      </c>
      <c r="Z40" s="19" t="s">
        <v>60</v>
      </c>
    </row>
    <row r="41" customFormat="false" ht="94" hidden="false" customHeight="false" outlineLevel="0" collapsed="false">
      <c r="A41" s="18" t="n">
        <v>2</v>
      </c>
      <c r="B41" s="27" t="s">
        <v>51</v>
      </c>
      <c r="C41" s="27" t="s">
        <v>61</v>
      </c>
      <c r="D41" s="27" t="s">
        <v>62</v>
      </c>
      <c r="E41" s="27" t="s">
        <v>63</v>
      </c>
      <c r="F41" s="27" t="s">
        <v>64</v>
      </c>
      <c r="G41" s="27" t="s">
        <v>65</v>
      </c>
      <c r="H41" s="28" t="n">
        <v>39507</v>
      </c>
      <c r="I41" s="27" t="s">
        <v>57</v>
      </c>
      <c r="J41" s="21" t="s">
        <v>58</v>
      </c>
      <c r="K41" s="27" t="n">
        <v>10</v>
      </c>
      <c r="L41" s="22" t="n">
        <v>8</v>
      </c>
      <c r="M41" s="22" t="n">
        <v>4</v>
      </c>
      <c r="N41" s="22" t="n">
        <v>2</v>
      </c>
      <c r="O41" s="22" t="n">
        <v>2</v>
      </c>
      <c r="P41" s="22" t="n">
        <v>4</v>
      </c>
      <c r="Q41" s="22" t="n">
        <v>2</v>
      </c>
      <c r="R41" s="22" t="n">
        <v>14</v>
      </c>
      <c r="S41" s="22" t="n">
        <v>15</v>
      </c>
      <c r="T41" s="23" t="n">
        <f aca="false">SUM(L41:S41)</f>
        <v>51</v>
      </c>
      <c r="U41" s="22" t="n">
        <v>157</v>
      </c>
      <c r="V41" s="24" t="n">
        <f aca="false">T41/U41</f>
        <v>0.32484076433121</v>
      </c>
      <c r="W41" s="25"/>
      <c r="X41" s="25" t="n">
        <f aca="false">SUM(T41,W41)</f>
        <v>51</v>
      </c>
      <c r="Y41" s="26" t="s">
        <v>66</v>
      </c>
      <c r="Z41" s="19" t="s">
        <v>67</v>
      </c>
    </row>
    <row r="42" customFormat="false" ht="94" hidden="false" customHeight="false" outlineLevel="0" collapsed="false">
      <c r="A42" s="18" t="n">
        <v>3</v>
      </c>
      <c r="B42" s="19" t="s">
        <v>51</v>
      </c>
      <c r="C42" s="19" t="s">
        <v>68</v>
      </c>
      <c r="D42" s="19" t="s">
        <v>69</v>
      </c>
      <c r="E42" s="19" t="s">
        <v>70</v>
      </c>
      <c r="F42" s="19" t="s">
        <v>71</v>
      </c>
      <c r="G42" s="19" t="s">
        <v>65</v>
      </c>
      <c r="H42" s="20" t="n">
        <v>39330</v>
      </c>
      <c r="I42" s="19" t="s">
        <v>57</v>
      </c>
      <c r="J42" s="21" t="s">
        <v>58</v>
      </c>
      <c r="K42" s="19" t="n">
        <v>10</v>
      </c>
      <c r="L42" s="22" t="n">
        <v>4</v>
      </c>
      <c r="M42" s="22" t="n">
        <v>4</v>
      </c>
      <c r="N42" s="22" t="n">
        <v>0</v>
      </c>
      <c r="O42" s="22" t="n">
        <v>0</v>
      </c>
      <c r="P42" s="22" t="n">
        <v>4</v>
      </c>
      <c r="Q42" s="22" t="n">
        <v>0</v>
      </c>
      <c r="R42" s="22" t="n">
        <v>10</v>
      </c>
      <c r="S42" s="22" t="n">
        <v>0</v>
      </c>
      <c r="T42" s="23" t="n">
        <f aca="false">SUM(L42:S42)</f>
        <v>22</v>
      </c>
      <c r="U42" s="22" t="n">
        <v>157</v>
      </c>
      <c r="V42" s="24" t="n">
        <f aca="false">T42/U42</f>
        <v>0.140127388535032</v>
      </c>
      <c r="W42" s="25"/>
      <c r="X42" s="25" t="n">
        <f aca="false">SUM(T42,W42)</f>
        <v>22</v>
      </c>
      <c r="Y42" s="26" t="s">
        <v>66</v>
      </c>
      <c r="Z42" s="19" t="s">
        <v>67</v>
      </c>
    </row>
    <row r="43" customFormat="false" ht="94" hidden="false" customHeight="false" outlineLevel="0" collapsed="false">
      <c r="A43" s="18" t="n">
        <v>4</v>
      </c>
      <c r="B43" s="19" t="s">
        <v>51</v>
      </c>
      <c r="C43" s="19" t="s">
        <v>72</v>
      </c>
      <c r="D43" s="19" t="s">
        <v>73</v>
      </c>
      <c r="E43" s="19" t="s">
        <v>74</v>
      </c>
      <c r="F43" s="19" t="s">
        <v>75</v>
      </c>
      <c r="G43" s="19" t="s">
        <v>56</v>
      </c>
      <c r="H43" s="20" t="n">
        <v>39357</v>
      </c>
      <c r="I43" s="19" t="s">
        <v>57</v>
      </c>
      <c r="J43" s="21" t="s">
        <v>58</v>
      </c>
      <c r="K43" s="19" t="n">
        <v>10</v>
      </c>
      <c r="L43" s="22" t="n">
        <v>0</v>
      </c>
      <c r="M43" s="22" t="n">
        <v>6</v>
      </c>
      <c r="N43" s="22" t="n">
        <v>2</v>
      </c>
      <c r="O43" s="22" t="n">
        <v>0</v>
      </c>
      <c r="P43" s="22" t="n">
        <v>18</v>
      </c>
      <c r="Q43" s="22" t="n">
        <v>0</v>
      </c>
      <c r="R43" s="22" t="n">
        <v>12</v>
      </c>
      <c r="S43" s="22" t="n">
        <v>6</v>
      </c>
      <c r="T43" s="23" t="n">
        <f aca="false">SUM(L43:S43)</f>
        <v>44</v>
      </c>
      <c r="U43" s="22" t="n">
        <v>157</v>
      </c>
      <c r="V43" s="24" t="n">
        <f aca="false">T43/U43</f>
        <v>0.280254777070064</v>
      </c>
      <c r="W43" s="25"/>
      <c r="X43" s="25" t="n">
        <f aca="false">SUM(T43,W43)</f>
        <v>44</v>
      </c>
      <c r="Y43" s="26" t="s">
        <v>66</v>
      </c>
      <c r="Z43" s="19" t="s">
        <v>67</v>
      </c>
    </row>
    <row r="44" customFormat="false" ht="94" hidden="false" customHeight="false" outlineLevel="0" collapsed="false">
      <c r="A44" s="18" t="n">
        <v>5</v>
      </c>
      <c r="B44" s="19" t="s">
        <v>51</v>
      </c>
      <c r="C44" s="19" t="s">
        <v>76</v>
      </c>
      <c r="D44" s="19" t="s">
        <v>77</v>
      </c>
      <c r="E44" s="19" t="s">
        <v>54</v>
      </c>
      <c r="F44" s="19" t="s">
        <v>78</v>
      </c>
      <c r="G44" s="19" t="s">
        <v>56</v>
      </c>
      <c r="H44" s="20" t="n">
        <v>39231</v>
      </c>
      <c r="I44" s="19" t="s">
        <v>57</v>
      </c>
      <c r="J44" s="21" t="s">
        <v>58</v>
      </c>
      <c r="K44" s="19" t="n">
        <v>10</v>
      </c>
      <c r="L44" s="22" t="n">
        <v>0</v>
      </c>
      <c r="M44" s="22" t="n">
        <v>6</v>
      </c>
      <c r="N44" s="22" t="n">
        <v>2</v>
      </c>
      <c r="O44" s="22" t="n">
        <v>0</v>
      </c>
      <c r="P44" s="22" t="n">
        <v>18</v>
      </c>
      <c r="Q44" s="22" t="n">
        <v>0</v>
      </c>
      <c r="R44" s="22" t="n">
        <v>2</v>
      </c>
      <c r="S44" s="22" t="n">
        <v>0</v>
      </c>
      <c r="T44" s="23" t="n">
        <f aca="false">SUM(L44:S44)</f>
        <v>28</v>
      </c>
      <c r="U44" s="22" t="n">
        <v>157</v>
      </c>
      <c r="V44" s="24" t="n">
        <f aca="false">T44/U44</f>
        <v>0.178343949044586</v>
      </c>
      <c r="W44" s="25"/>
      <c r="X44" s="25" t="n">
        <f aca="false">SUM(T44,W44)</f>
        <v>28</v>
      </c>
      <c r="Y44" s="26" t="s">
        <v>66</v>
      </c>
      <c r="Z44" s="19" t="s">
        <v>67</v>
      </c>
    </row>
    <row r="45" customFormat="false" ht="94" hidden="false" customHeight="false" outlineLevel="0" collapsed="false">
      <c r="A45" s="18" t="n">
        <v>6</v>
      </c>
      <c r="B45" s="19" t="s">
        <v>51</v>
      </c>
      <c r="C45" s="19" t="s">
        <v>79</v>
      </c>
      <c r="D45" s="19" t="s">
        <v>80</v>
      </c>
      <c r="E45" s="19" t="s">
        <v>81</v>
      </c>
      <c r="F45" s="19" t="s">
        <v>71</v>
      </c>
      <c r="G45" s="19" t="s">
        <v>65</v>
      </c>
      <c r="H45" s="20" t="n">
        <v>39204</v>
      </c>
      <c r="I45" s="19" t="s">
        <v>57</v>
      </c>
      <c r="J45" s="21" t="s">
        <v>58</v>
      </c>
      <c r="K45" s="19" t="n">
        <v>10</v>
      </c>
      <c r="L45" s="22" t="n">
        <v>0</v>
      </c>
      <c r="M45" s="22" t="n">
        <v>4</v>
      </c>
      <c r="N45" s="22" t="n">
        <v>0</v>
      </c>
      <c r="O45" s="22" t="n">
        <v>0</v>
      </c>
      <c r="P45" s="22" t="n">
        <v>16</v>
      </c>
      <c r="Q45" s="22" t="n">
        <v>2</v>
      </c>
      <c r="R45" s="22" t="n">
        <v>18</v>
      </c>
      <c r="S45" s="22" t="n">
        <v>6</v>
      </c>
      <c r="T45" s="23" t="n">
        <f aca="false">SUM(L45:S45)</f>
        <v>46</v>
      </c>
      <c r="U45" s="22" t="n">
        <v>157</v>
      </c>
      <c r="V45" s="24" t="n">
        <f aca="false">T45/U45</f>
        <v>0.292993630573248</v>
      </c>
      <c r="W45" s="25"/>
      <c r="X45" s="25" t="n">
        <f aca="false">SUM(T45,W45)</f>
        <v>46</v>
      </c>
      <c r="Y45" s="26" t="s">
        <v>66</v>
      </c>
      <c r="Z45" s="19" t="s">
        <v>67</v>
      </c>
    </row>
    <row r="46" customFormat="false" ht="94" hidden="false" customHeight="false" outlineLevel="0" collapsed="false">
      <c r="A46" s="18" t="n">
        <v>7</v>
      </c>
      <c r="B46" s="19" t="s">
        <v>51</v>
      </c>
      <c r="C46" s="29" t="s">
        <v>82</v>
      </c>
      <c r="D46" s="19" t="s">
        <v>83</v>
      </c>
      <c r="E46" s="19" t="s">
        <v>84</v>
      </c>
      <c r="F46" s="19" t="s">
        <v>85</v>
      </c>
      <c r="G46" s="19" t="s">
        <v>56</v>
      </c>
      <c r="H46" s="20" t="n">
        <v>39181</v>
      </c>
      <c r="I46" s="19" t="s">
        <v>57</v>
      </c>
      <c r="J46" s="21" t="s">
        <v>58</v>
      </c>
      <c r="K46" s="19" t="n">
        <v>10</v>
      </c>
      <c r="L46" s="22" t="n">
        <v>0</v>
      </c>
      <c r="M46" s="22" t="n">
        <v>4</v>
      </c>
      <c r="N46" s="22" t="n">
        <v>2</v>
      </c>
      <c r="O46" s="22" t="n">
        <v>0</v>
      </c>
      <c r="P46" s="22" t="n">
        <v>6</v>
      </c>
      <c r="Q46" s="22" t="n">
        <v>2</v>
      </c>
      <c r="R46" s="22" t="n">
        <v>18</v>
      </c>
      <c r="S46" s="22" t="n">
        <v>14</v>
      </c>
      <c r="T46" s="23" t="n">
        <f aca="false">SUM(L46:S46)</f>
        <v>46</v>
      </c>
      <c r="U46" s="22" t="n">
        <v>157</v>
      </c>
      <c r="V46" s="24" t="n">
        <f aca="false">T46/U46</f>
        <v>0.292993630573248</v>
      </c>
      <c r="W46" s="25"/>
      <c r="X46" s="25" t="n">
        <f aca="false">SUM(T46,W46)</f>
        <v>46</v>
      </c>
      <c r="Y46" s="26" t="s">
        <v>66</v>
      </c>
      <c r="Z46" s="19" t="s">
        <v>86</v>
      </c>
    </row>
    <row r="47" customFormat="false" ht="94" hidden="false" customHeight="false" outlineLevel="0" collapsed="false">
      <c r="A47" s="18" t="n">
        <v>8</v>
      </c>
      <c r="B47" s="19" t="s">
        <v>51</v>
      </c>
      <c r="C47" s="19" t="s">
        <v>87</v>
      </c>
      <c r="D47" s="19" t="s">
        <v>88</v>
      </c>
      <c r="E47" s="19" t="s">
        <v>89</v>
      </c>
      <c r="F47" s="19" t="s">
        <v>55</v>
      </c>
      <c r="G47" s="19" t="s">
        <v>56</v>
      </c>
      <c r="H47" s="20" t="n">
        <v>39276</v>
      </c>
      <c r="I47" s="19" t="s">
        <v>57</v>
      </c>
      <c r="J47" s="21" t="s">
        <v>58</v>
      </c>
      <c r="K47" s="19" t="n">
        <v>10</v>
      </c>
      <c r="L47" s="22" t="n">
        <v>0</v>
      </c>
      <c r="M47" s="22" t="n">
        <v>0</v>
      </c>
      <c r="N47" s="22" t="n">
        <v>2</v>
      </c>
      <c r="O47" s="22" t="n">
        <v>0</v>
      </c>
      <c r="P47" s="22" t="n">
        <v>6</v>
      </c>
      <c r="Q47" s="22" t="n">
        <v>2</v>
      </c>
      <c r="R47" s="22" t="n">
        <v>18</v>
      </c>
      <c r="S47" s="22" t="n">
        <v>0</v>
      </c>
      <c r="T47" s="23" t="n">
        <f aca="false">SUM(L47:S47)</f>
        <v>28</v>
      </c>
      <c r="U47" s="22" t="n">
        <v>157</v>
      </c>
      <c r="V47" s="24" t="n">
        <f aca="false">T47/U47</f>
        <v>0.178343949044586</v>
      </c>
      <c r="W47" s="25"/>
      <c r="X47" s="25" t="n">
        <f aca="false">SUM(T47,W47)</f>
        <v>28</v>
      </c>
      <c r="Y47" s="26" t="s">
        <v>66</v>
      </c>
      <c r="Z47" s="19" t="s">
        <v>60</v>
      </c>
    </row>
    <row r="48" customFormat="false" ht="94" hidden="false" customHeight="false" outlineLevel="0" collapsed="false">
      <c r="A48" s="18" t="n">
        <v>9</v>
      </c>
      <c r="B48" s="19" t="s">
        <v>51</v>
      </c>
      <c r="C48" s="19" t="s">
        <v>90</v>
      </c>
      <c r="D48" s="19" t="s">
        <v>91</v>
      </c>
      <c r="E48" s="19" t="s">
        <v>92</v>
      </c>
      <c r="F48" s="19" t="s">
        <v>85</v>
      </c>
      <c r="G48" s="19" t="s">
        <v>56</v>
      </c>
      <c r="H48" s="20" t="n">
        <v>38947</v>
      </c>
      <c r="I48" s="19" t="s">
        <v>57</v>
      </c>
      <c r="J48" s="21" t="s">
        <v>58</v>
      </c>
      <c r="K48" s="19" t="n">
        <v>11</v>
      </c>
      <c r="L48" s="22" t="n">
        <v>10</v>
      </c>
      <c r="M48" s="22" t="n">
        <v>8</v>
      </c>
      <c r="N48" s="22" t="n">
        <v>4</v>
      </c>
      <c r="O48" s="22" t="n">
        <v>6</v>
      </c>
      <c r="P48" s="22" t="n">
        <v>4</v>
      </c>
      <c r="Q48" s="22" t="n">
        <v>10</v>
      </c>
      <c r="R48" s="22" t="n">
        <v>14</v>
      </c>
      <c r="S48" s="22" t="n">
        <v>25</v>
      </c>
      <c r="T48" s="23" t="n">
        <f aca="false">SUM(L48:S48)</f>
        <v>81</v>
      </c>
      <c r="U48" s="22" t="n">
        <v>157</v>
      </c>
      <c r="V48" s="24" t="n">
        <f aca="false">T48/U48</f>
        <v>0.515923566878981</v>
      </c>
      <c r="W48" s="25"/>
      <c r="X48" s="25" t="n">
        <f aca="false">SUM(T48,W48)</f>
        <v>81</v>
      </c>
      <c r="Y48" s="26" t="s">
        <v>59</v>
      </c>
      <c r="Z48" s="19" t="s">
        <v>60</v>
      </c>
    </row>
    <row r="49" customFormat="false" ht="94" hidden="false" customHeight="false" outlineLevel="0" collapsed="false">
      <c r="A49" s="18" t="n">
        <v>10</v>
      </c>
      <c r="B49" s="19" t="s">
        <v>51</v>
      </c>
      <c r="C49" s="19" t="s">
        <v>93</v>
      </c>
      <c r="D49" s="19" t="s">
        <v>94</v>
      </c>
      <c r="E49" s="19" t="s">
        <v>95</v>
      </c>
      <c r="F49" s="19" t="s">
        <v>96</v>
      </c>
      <c r="G49" s="19" t="s">
        <v>56</v>
      </c>
      <c r="H49" s="20" t="n">
        <v>38797</v>
      </c>
      <c r="I49" s="19" t="s">
        <v>57</v>
      </c>
      <c r="J49" s="21" t="s">
        <v>58</v>
      </c>
      <c r="K49" s="19" t="n">
        <v>11</v>
      </c>
      <c r="L49" s="22" t="n">
        <v>2</v>
      </c>
      <c r="M49" s="22" t="n">
        <v>4</v>
      </c>
      <c r="N49" s="22" t="n">
        <v>8</v>
      </c>
      <c r="O49" s="22" t="n">
        <v>0</v>
      </c>
      <c r="P49" s="22" t="n">
        <v>18</v>
      </c>
      <c r="Q49" s="22" t="n">
        <v>0</v>
      </c>
      <c r="R49" s="22" t="n">
        <v>20</v>
      </c>
      <c r="S49" s="22" t="n">
        <v>0</v>
      </c>
      <c r="T49" s="23" t="n">
        <f aca="false">SUM(L49:S49)</f>
        <v>52</v>
      </c>
      <c r="U49" s="22" t="n">
        <v>157</v>
      </c>
      <c r="V49" s="24" t="n">
        <f aca="false">T49/U49</f>
        <v>0.331210191082803</v>
      </c>
      <c r="W49" s="25"/>
      <c r="X49" s="25" t="n">
        <f aca="false">SUM(T49,W49)</f>
        <v>52</v>
      </c>
      <c r="Y49" s="26" t="s">
        <v>66</v>
      </c>
      <c r="Z49" s="19" t="s">
        <v>60</v>
      </c>
    </row>
    <row r="50" customFormat="false" ht="50.25" hidden="false" customHeight="true" outlineLevel="0" collapsed="false">
      <c r="A50" s="6" t="s">
        <v>97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10"/>
      <c r="V50" s="10"/>
      <c r="W50" s="10"/>
      <c r="X50" s="10"/>
      <c r="Y50" s="10"/>
      <c r="Z50" s="10"/>
    </row>
    <row r="51" customFormat="false" ht="45.75" hidden="false" customHeight="true" outlineLevel="0" collapsed="false">
      <c r="A51" s="6" t="s">
        <v>98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10"/>
      <c r="V51" s="10"/>
      <c r="W51" s="10"/>
      <c r="X51" s="10"/>
      <c r="Y51" s="10"/>
      <c r="Z51" s="10"/>
    </row>
    <row r="52" customFormat="false" ht="50.25" hidden="false" customHeight="true" outlineLevel="0" collapsed="false">
      <c r="A52" s="7" t="s">
        <v>99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customFormat="false" ht="50.25" hidden="false" customHeight="true" outlineLevel="0" collapsed="false">
      <c r="A53" s="7" t="s">
        <v>99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39:Z53"/>
  <mergeCells count="27">
    <mergeCell ref="A1:Z1"/>
    <mergeCell ref="A2:Z2"/>
    <mergeCell ref="A3:Z3"/>
    <mergeCell ref="M4:S4"/>
    <mergeCell ref="A5:Z5"/>
    <mergeCell ref="A6:Z6"/>
    <mergeCell ref="A7:Z7"/>
    <mergeCell ref="A8:Z8"/>
    <mergeCell ref="A10:Z10"/>
    <mergeCell ref="A12:Z12"/>
    <mergeCell ref="A13:W13"/>
    <mergeCell ref="A14:Y14"/>
    <mergeCell ref="A16:Z16"/>
    <mergeCell ref="A17:Z17"/>
    <mergeCell ref="A18:Z18"/>
    <mergeCell ref="A20:Z20"/>
    <mergeCell ref="A21:Z21"/>
    <mergeCell ref="A24:N24"/>
    <mergeCell ref="A25:N25"/>
    <mergeCell ref="A27:Q27"/>
    <mergeCell ref="A30:H30"/>
    <mergeCell ref="A33:Z33"/>
    <mergeCell ref="A34:Z34"/>
    <mergeCell ref="A36:Z36"/>
    <mergeCell ref="A37:Z37"/>
    <mergeCell ref="A50:T50"/>
    <mergeCell ref="A51:T51"/>
  </mergeCells>
  <printOptions headings="false" gridLines="false" gridLinesSet="true" horizontalCentered="true" verticalCentered="false"/>
  <pageMargins left="0.39375" right="0.39375" top="0.39375" bottom="0.393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LibreOffice/7.5.0.3$Windows_X86_64 LibreOffice_project/c21113d003cd3efa8c53188764377a8272d9d6de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2023-09-21T08:10:09Z</dcterms:created>
  <dc:creator>Мокроусова</dc:creator>
  <dc:description/>
  <dc:language>ru-RU</dc:language>
  <cp:lastModifiedBy/>
  <dcterms:modified xsi:type="dcterms:W3CDTF">2023-10-17T15:35:08Z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