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'Лист1'!$A$1:$L$60</definedName>
    <definedName name="Excel_BuiltIn_Print_Area" localSheetId="0">'Лист1'!$A$1:$L$60</definedName>
    <definedName name="Excel_BuiltIn__FilterDatabase" localSheetId="0">'Лист1'!$A$39:$L$56</definedName>
  </definedNames>
  <calcPr fullCalcOnLoad="1"/>
</workbook>
</file>

<file path=xl/sharedStrings.xml><?xml version="1.0" encoding="utf-8"?>
<sst xmlns="http://schemas.openxmlformats.org/spreadsheetml/2006/main" count="91" uniqueCount="57">
  <si>
    <t>ПРОТОКОЛ</t>
  </si>
  <si>
    <t xml:space="preserve">заседания жюри школьного этапа всероссийской олимпиады школьников </t>
  </si>
  <si>
    <t>по английскому языку в 2023/24 учебном году</t>
  </si>
  <si>
    <t>Место проведения: муниципальное бюджетное общеобразовательное учреждение " Средняя общеобразовательная школа №19"</t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</si>
  <si>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02.10.2023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</si>
  <si>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всего-19, 5 класс -3, 6 класс - 4, 7 класс -2, 8 класс -6, 9 класс -0, 10 класс - 1, 11 класс -1.</t>
    </r>
  </si>
  <si>
    <t>На заседании присутствовали 5 члена жюри.</t>
  </si>
  <si>
    <t>Председатель жюри: Казначеева Ольга Юрьевна</t>
  </si>
  <si>
    <t>Секретарь жюри: Долгова Елена Владимировна</t>
  </si>
  <si>
    <t>Члены жюри: Бабайцева Наталья Викторовна,Клевцова Эльвира Георгиевна,Атикова Виктория Андреевна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</si>
  <si>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</si>
  <si>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английскому языку</t>
    </r>
    <r>
      <rPr>
        <sz val="18"/>
        <color indexed="8"/>
        <rFont val="Times New Roman"/>
        <family val="1"/>
      </rPr>
      <t>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</si>
  <si>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</t>
    </r>
    <r>
      <rPr>
        <sz val="18"/>
        <rFont val="Times New Roman"/>
        <family val="1"/>
      </rPr>
      <t xml:space="preserve">о </t>
    </r>
    <r>
      <rPr>
        <b/>
        <sz val="18"/>
        <rFont val="Times New Roman"/>
        <family val="1"/>
      </rPr>
      <t>английскому языку.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</si>
  <si>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</si>
  <si>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английскому языку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</si>
  <si>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</si>
  <si>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3  , 5 класс -   0 , 6 класс -  1   ,  7 класс - 0  , 8 класс - 1 , 9 класс - 0 , 10 класс -1 , 11 класс - 0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</si>
  <si>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0, 5 класс - 0 , 6 класс - 0 ,  7 класс -  1 , 8 класс - 0 , 9 класс -  0 , 10 класс -  0  , 11 класс -  0   .</t>
    </r>
  </si>
  <si>
    <t>В ходе проведения школьного этапа олимпиады было удалено 0 участников, рассмотрено 0 апелляций, из них: удовлетворено 0, отклонено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</si>
  <si>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- 5, «ПРОТИВ» - 0, «ВОЗДЕРЖАЛИСЬ» - 0.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</si>
  <si>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</si>
  <si>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английскому языку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</si>
  <si>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английскому языку</t>
    </r>
    <r>
      <rPr>
        <b/>
        <sz val="18"/>
        <color indexed="60"/>
        <rFont val="Times New Roman"/>
        <family val="1"/>
      </rPr>
      <t xml:space="preserve"> </t>
    </r>
  </si>
  <si>
    <t xml:space="preserve"> муниципальное бюджетное общеобразовательное учреждение " Средняя общеобразовательная школа №19"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</si>
  <si>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</si>
  <si>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</si>
  <si>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</si>
  <si>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</si>
  <si>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</si>
  <si>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 xml:space="preserve">2 задание </t>
  </si>
  <si>
    <t>3 задание</t>
  </si>
  <si>
    <t>4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</si>
  <si>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</si>
  <si>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</si>
  <si>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</si>
  <si>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</si>
  <si>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</si>
  <si>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А0502</t>
  </si>
  <si>
    <t>А0503</t>
  </si>
  <si>
    <t>А0501</t>
  </si>
  <si>
    <t>А0605</t>
  </si>
  <si>
    <t>А0606</t>
  </si>
  <si>
    <t>А0607</t>
  </si>
  <si>
    <t>А0604</t>
  </si>
  <si>
    <t>А0708</t>
  </si>
  <si>
    <t>А0709</t>
  </si>
  <si>
    <t>А0811</t>
  </si>
  <si>
    <t>А0810</t>
  </si>
  <si>
    <t>А0815</t>
  </si>
  <si>
    <t>А0813</t>
  </si>
  <si>
    <t>А0814</t>
  </si>
  <si>
    <t>А0812</t>
  </si>
  <si>
    <t>А1016</t>
  </si>
  <si>
    <t>А1117</t>
  </si>
  <si>
    <r>
      <rPr>
        <sz val="18"/>
        <color indexed="8"/>
        <rFont val="Times New Roman"/>
        <family val="1"/>
      </rPr>
      <t xml:space="preserve">   Председатель жюри:Казначеева Ольга Юрьевна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 xml:space="preserve">_______________  </t>
    </r>
    <r>
      <rPr>
        <i/>
        <sz val="18"/>
        <color indexed="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</si>
  <si>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Долгова Елена Владимировна_________________</t>
    </r>
    <r>
      <rPr>
        <i/>
        <sz val="18"/>
        <color indexed="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</si>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</sst>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%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textRotation="90" wrapText="1"/>
    </xf>
    <xf numFmtId="164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7" fontId="8" fillId="4" borderId="2" xfId="0" applyNumberFormat="1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  <xf numFmtId="164" fontId="3" fillId="0" borderId="3" xfId="0" applyFont="1" applyBorder="1" applyAlignment="1">
      <alignment horizontal="left"/>
    </xf>
    <xf numFmtId="164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"/>
  <sheetViews>
    <sheetView tabSelected="1" view="pageBreakPreview" zoomScale="50" zoomScaleNormal="73" zoomScaleSheetLayoutView="50" workbookViewId="0" topLeftCell="A10">
      <selection activeCell="D59" sqref="D59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53.8515625" style="0" customWidth="1"/>
    <col min="5" max="8" width="6.140625" style="0" customWidth="1"/>
    <col min="9" max="9" width="12.421875" style="0" customWidth="1"/>
    <col min="10" max="11" width="13.57421875" style="0" customWidth="1"/>
    <col min="12" max="12" width="16.421875" style="0" customWidth="1"/>
  </cols>
  <sheetData>
    <row r="1" spans="1:12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4">
      <c r="A4" s="2"/>
      <c r="B4" s="3"/>
      <c r="C4" s="3"/>
      <c r="D4" s="3"/>
      <c r="E4" s="2"/>
      <c r="F4" s="2"/>
      <c r="G4" s="2"/>
      <c r="H4" s="2"/>
      <c r="I4" s="2"/>
      <c r="J4" s="3"/>
      <c r="K4" s="3"/>
      <c r="L4" s="3"/>
    </row>
    <row r="5" spans="1:12" ht="2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4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1.75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21.75">
      <c r="A8" s="4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24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4">
      <c r="A10" s="4" t="s">
        <v>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2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3.25" customHeight="1">
      <c r="A12" s="6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4">
      <c r="A13" s="4" t="s">
        <v>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24">
      <c r="A14" s="4" t="s">
        <v>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2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24">
      <c r="A16" s="7" t="s">
        <v>10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21.75">
      <c r="A17" s="4" t="s">
        <v>11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21.75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2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24">
      <c r="A20" s="7" t="s">
        <v>13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21.75">
      <c r="A21" s="4" t="s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2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256" s="4" customFormat="1" ht="24">
      <c r="A23" s="4" t="s">
        <v>15</v>
      </c>
      <c r="IS23"/>
      <c r="IT23"/>
      <c r="IU23"/>
      <c r="IV23"/>
    </row>
    <row r="24" spans="1:256" s="4" customFormat="1" ht="21.75">
      <c r="A24" s="4" t="s">
        <v>16</v>
      </c>
      <c r="IS24"/>
      <c r="IT24"/>
      <c r="IU24"/>
      <c r="IV24"/>
    </row>
    <row r="25" spans="1:256" s="4" customFormat="1" ht="21.75">
      <c r="A25" s="4" t="s">
        <v>17</v>
      </c>
      <c r="IS25"/>
      <c r="IT25"/>
      <c r="IU25"/>
      <c r="IV25"/>
    </row>
    <row r="26" spans="1:12" ht="2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256" s="4" customFormat="1" ht="24">
      <c r="A27" s="4" t="s">
        <v>18</v>
      </c>
      <c r="IS27"/>
      <c r="IT27"/>
      <c r="IU27"/>
      <c r="IV27"/>
    </row>
    <row r="28" spans="253:256" s="4" customFormat="1" ht="24">
      <c r="IS28"/>
      <c r="IT28"/>
      <c r="IU28"/>
      <c r="IV28"/>
    </row>
    <row r="29" spans="1:12" ht="2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21.75">
      <c r="A30" s="7" t="s">
        <v>19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24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24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24">
      <c r="A33" s="7" t="s">
        <v>20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4" ht="21.75">
      <c r="A34" s="9" t="s">
        <v>21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N34" s="10"/>
    </row>
    <row r="35" spans="1:12" ht="24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22.5" customHeight="1">
      <c r="A36" s="11" t="s">
        <v>22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23.25" customHeight="1">
      <c r="A37" s="12" t="s">
        <v>23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ht="15.75"/>
    <row r="39" spans="1:12" ht="96" customHeight="1">
      <c r="A39" s="13" t="s">
        <v>24</v>
      </c>
      <c r="B39" s="13" t="s">
        <v>25</v>
      </c>
      <c r="C39" s="13" t="s">
        <v>26</v>
      </c>
      <c r="D39" s="13" t="s">
        <v>27</v>
      </c>
      <c r="E39" s="14" t="s">
        <v>28</v>
      </c>
      <c r="F39" s="14" t="s">
        <v>29</v>
      </c>
      <c r="G39" s="14" t="s">
        <v>30</v>
      </c>
      <c r="H39" s="14" t="s">
        <v>31</v>
      </c>
      <c r="I39" s="13" t="s">
        <v>32</v>
      </c>
      <c r="J39" s="13" t="s">
        <v>33</v>
      </c>
      <c r="K39" s="13" t="s">
        <v>34</v>
      </c>
      <c r="L39" s="13" t="s">
        <v>35</v>
      </c>
    </row>
    <row r="40" spans="1:12" ht="75" customHeight="1">
      <c r="A40" s="15">
        <v>1</v>
      </c>
      <c r="B40" s="15" t="s">
        <v>36</v>
      </c>
      <c r="C40" s="16" t="s">
        <v>37</v>
      </c>
      <c r="D40" s="15" t="s">
        <v>23</v>
      </c>
      <c r="E40" s="17">
        <v>4</v>
      </c>
      <c r="F40" s="17">
        <v>4</v>
      </c>
      <c r="G40" s="17">
        <v>8</v>
      </c>
      <c r="H40" s="17">
        <v>0</v>
      </c>
      <c r="I40" s="18">
        <f aca="true" t="shared" si="0" ref="I40:I56">SUM(E40:H40)</f>
        <v>16</v>
      </c>
      <c r="J40" s="17">
        <v>50</v>
      </c>
      <c r="K40" s="19">
        <f aca="true" t="shared" si="1" ref="K40:K56">I40/J40</f>
        <v>0.32</v>
      </c>
      <c r="L40" s="20"/>
    </row>
    <row r="41" spans="1:12" ht="75" customHeight="1">
      <c r="A41" s="15">
        <v>2</v>
      </c>
      <c r="B41" s="15" t="s">
        <v>36</v>
      </c>
      <c r="C41" s="16" t="s">
        <v>38</v>
      </c>
      <c r="D41" s="15" t="s">
        <v>23</v>
      </c>
      <c r="E41" s="17">
        <v>3</v>
      </c>
      <c r="F41" s="17">
        <v>4</v>
      </c>
      <c r="G41" s="17">
        <v>8</v>
      </c>
      <c r="H41" s="17">
        <v>0</v>
      </c>
      <c r="I41" s="18">
        <f t="shared" si="0"/>
        <v>15</v>
      </c>
      <c r="J41" s="17">
        <v>50</v>
      </c>
      <c r="K41" s="19">
        <f t="shared" si="1"/>
        <v>0.3</v>
      </c>
      <c r="L41" s="20"/>
    </row>
    <row r="42" spans="1:12" ht="75" customHeight="1">
      <c r="A42" s="15">
        <v>3</v>
      </c>
      <c r="B42" s="15" t="s">
        <v>36</v>
      </c>
      <c r="C42" s="16" t="s">
        <v>39</v>
      </c>
      <c r="D42" s="15" t="s">
        <v>23</v>
      </c>
      <c r="E42" s="17">
        <v>4</v>
      </c>
      <c r="F42" s="17">
        <v>4</v>
      </c>
      <c r="G42" s="17">
        <v>3</v>
      </c>
      <c r="H42" s="17">
        <v>0</v>
      </c>
      <c r="I42" s="18">
        <f t="shared" si="0"/>
        <v>11</v>
      </c>
      <c r="J42" s="17">
        <v>50</v>
      </c>
      <c r="K42" s="19">
        <f t="shared" si="1"/>
        <v>0.22</v>
      </c>
      <c r="L42" s="20"/>
    </row>
    <row r="43" spans="1:12" ht="75" customHeight="1">
      <c r="A43" s="15">
        <v>4</v>
      </c>
      <c r="B43" s="15" t="s">
        <v>36</v>
      </c>
      <c r="C43" s="16" t="s">
        <v>40</v>
      </c>
      <c r="D43" s="15" t="s">
        <v>23</v>
      </c>
      <c r="E43" s="17">
        <v>4</v>
      </c>
      <c r="F43" s="17">
        <v>1</v>
      </c>
      <c r="G43" s="17">
        <v>8</v>
      </c>
      <c r="H43" s="17">
        <v>12</v>
      </c>
      <c r="I43" s="18">
        <f t="shared" si="0"/>
        <v>25</v>
      </c>
      <c r="J43" s="17">
        <v>50</v>
      </c>
      <c r="K43" s="19">
        <f t="shared" si="1"/>
        <v>0.5</v>
      </c>
      <c r="L43" s="20"/>
    </row>
    <row r="44" spans="1:12" ht="75" customHeight="1">
      <c r="A44" s="15">
        <v>5</v>
      </c>
      <c r="B44" s="15" t="s">
        <v>36</v>
      </c>
      <c r="C44" s="16" t="s">
        <v>41</v>
      </c>
      <c r="D44" s="15" t="s">
        <v>23</v>
      </c>
      <c r="E44" s="17">
        <v>4</v>
      </c>
      <c r="F44" s="17">
        <v>4</v>
      </c>
      <c r="G44" s="17">
        <v>11</v>
      </c>
      <c r="H44" s="17">
        <v>0</v>
      </c>
      <c r="I44" s="18">
        <f t="shared" si="0"/>
        <v>19</v>
      </c>
      <c r="J44" s="17">
        <v>50</v>
      </c>
      <c r="K44" s="19">
        <f t="shared" si="1"/>
        <v>0.38</v>
      </c>
      <c r="L44" s="20"/>
    </row>
    <row r="45" spans="1:12" ht="75" customHeight="1">
      <c r="A45" s="15">
        <v>6</v>
      </c>
      <c r="B45" s="15" t="s">
        <v>36</v>
      </c>
      <c r="C45" s="16" t="s">
        <v>42</v>
      </c>
      <c r="D45" s="15" t="s">
        <v>23</v>
      </c>
      <c r="E45" s="17">
        <v>3</v>
      </c>
      <c r="F45" s="17">
        <v>3</v>
      </c>
      <c r="G45" s="17">
        <v>12</v>
      </c>
      <c r="H45" s="17">
        <v>0</v>
      </c>
      <c r="I45" s="18">
        <f t="shared" si="0"/>
        <v>18</v>
      </c>
      <c r="J45" s="17">
        <v>50</v>
      </c>
      <c r="K45" s="19">
        <f t="shared" si="1"/>
        <v>0.36</v>
      </c>
      <c r="L45" s="20"/>
    </row>
    <row r="46" spans="1:12" ht="75" customHeight="1">
      <c r="A46" s="15">
        <v>7</v>
      </c>
      <c r="B46" s="15" t="s">
        <v>36</v>
      </c>
      <c r="C46" s="16" t="s">
        <v>43</v>
      </c>
      <c r="D46" s="15" t="s">
        <v>23</v>
      </c>
      <c r="E46" s="17">
        <v>1</v>
      </c>
      <c r="F46" s="17">
        <v>0</v>
      </c>
      <c r="G46" s="17">
        <v>0</v>
      </c>
      <c r="H46" s="17">
        <v>2</v>
      </c>
      <c r="I46" s="18">
        <f t="shared" si="0"/>
        <v>3</v>
      </c>
      <c r="J46" s="17">
        <v>50</v>
      </c>
      <c r="K46" s="19">
        <f t="shared" si="1"/>
        <v>0.06</v>
      </c>
      <c r="L46" s="20"/>
    </row>
    <row r="47" spans="1:12" ht="75" customHeight="1">
      <c r="A47" s="15">
        <v>8</v>
      </c>
      <c r="B47" s="15" t="s">
        <v>36</v>
      </c>
      <c r="C47" s="16" t="s">
        <v>44</v>
      </c>
      <c r="D47" s="15" t="s">
        <v>23</v>
      </c>
      <c r="E47" s="17">
        <v>5</v>
      </c>
      <c r="F47" s="17">
        <v>3</v>
      </c>
      <c r="G47" s="17">
        <v>3</v>
      </c>
      <c r="H47" s="17">
        <v>5</v>
      </c>
      <c r="I47" s="18">
        <f t="shared" si="0"/>
        <v>16</v>
      </c>
      <c r="J47" s="17">
        <v>37</v>
      </c>
      <c r="K47" s="19">
        <f t="shared" si="1"/>
        <v>0.43243243243243246</v>
      </c>
      <c r="L47" s="20"/>
    </row>
    <row r="48" spans="1:12" ht="75" customHeight="1">
      <c r="A48" s="15">
        <v>9</v>
      </c>
      <c r="B48" s="15" t="s">
        <v>36</v>
      </c>
      <c r="C48" s="16" t="s">
        <v>45</v>
      </c>
      <c r="D48" s="15" t="s">
        <v>23</v>
      </c>
      <c r="E48" s="17">
        <v>0</v>
      </c>
      <c r="F48" s="17">
        <v>3</v>
      </c>
      <c r="G48" s="17">
        <v>6</v>
      </c>
      <c r="H48" s="17">
        <v>0</v>
      </c>
      <c r="I48" s="18">
        <f t="shared" si="0"/>
        <v>9</v>
      </c>
      <c r="J48" s="17">
        <v>37</v>
      </c>
      <c r="K48" s="19">
        <f t="shared" si="1"/>
        <v>0.24324324324324326</v>
      </c>
      <c r="L48" s="20"/>
    </row>
    <row r="49" spans="1:12" ht="75" customHeight="1">
      <c r="A49" s="15">
        <v>10</v>
      </c>
      <c r="B49" s="15" t="s">
        <v>36</v>
      </c>
      <c r="C49" s="16" t="s">
        <v>46</v>
      </c>
      <c r="D49" s="15" t="s">
        <v>23</v>
      </c>
      <c r="E49" s="17">
        <v>5</v>
      </c>
      <c r="F49" s="17">
        <v>5</v>
      </c>
      <c r="G49" s="17">
        <v>11</v>
      </c>
      <c r="H49" s="17">
        <v>7</v>
      </c>
      <c r="I49" s="18">
        <f t="shared" si="0"/>
        <v>28</v>
      </c>
      <c r="J49" s="17">
        <v>37</v>
      </c>
      <c r="K49" s="19">
        <f t="shared" si="1"/>
        <v>0.7567567567567568</v>
      </c>
      <c r="L49" s="20"/>
    </row>
    <row r="50" spans="1:12" ht="75" customHeight="1">
      <c r="A50" s="15">
        <v>11</v>
      </c>
      <c r="B50" s="15" t="s">
        <v>36</v>
      </c>
      <c r="C50" s="16" t="s">
        <v>47</v>
      </c>
      <c r="D50" s="15" t="s">
        <v>23</v>
      </c>
      <c r="E50" s="17">
        <v>5</v>
      </c>
      <c r="F50" s="17">
        <v>3</v>
      </c>
      <c r="G50" s="17">
        <v>6</v>
      </c>
      <c r="H50" s="17">
        <v>0</v>
      </c>
      <c r="I50" s="18">
        <f t="shared" si="0"/>
        <v>14</v>
      </c>
      <c r="J50" s="17">
        <v>37</v>
      </c>
      <c r="K50" s="19">
        <f t="shared" si="1"/>
        <v>0.3783783783783784</v>
      </c>
      <c r="L50" s="20"/>
    </row>
    <row r="51" spans="1:12" ht="75" customHeight="1">
      <c r="A51" s="15">
        <v>12</v>
      </c>
      <c r="B51" s="15" t="s">
        <v>36</v>
      </c>
      <c r="C51" s="16" t="s">
        <v>48</v>
      </c>
      <c r="D51" s="15" t="s">
        <v>23</v>
      </c>
      <c r="E51" s="17">
        <v>5</v>
      </c>
      <c r="F51" s="17">
        <v>2</v>
      </c>
      <c r="G51" s="17">
        <v>2</v>
      </c>
      <c r="H51" s="17">
        <v>5</v>
      </c>
      <c r="I51" s="18">
        <f t="shared" si="0"/>
        <v>14</v>
      </c>
      <c r="J51" s="17">
        <v>37</v>
      </c>
      <c r="K51" s="19">
        <f t="shared" si="1"/>
        <v>0.3783783783783784</v>
      </c>
      <c r="L51" s="20"/>
    </row>
    <row r="52" spans="1:12" ht="75" customHeight="1">
      <c r="A52" s="15">
        <v>13</v>
      </c>
      <c r="B52" s="15" t="s">
        <v>36</v>
      </c>
      <c r="C52" s="16" t="s">
        <v>49</v>
      </c>
      <c r="D52" s="15" t="s">
        <v>23</v>
      </c>
      <c r="E52" s="17">
        <v>5</v>
      </c>
      <c r="F52" s="17">
        <v>4</v>
      </c>
      <c r="G52" s="17">
        <v>4</v>
      </c>
      <c r="H52" s="17">
        <v>0</v>
      </c>
      <c r="I52" s="18">
        <f t="shared" si="0"/>
        <v>13</v>
      </c>
      <c r="J52" s="17">
        <v>37</v>
      </c>
      <c r="K52" s="19">
        <f t="shared" si="1"/>
        <v>0.35135135135135137</v>
      </c>
      <c r="L52" s="20"/>
    </row>
    <row r="53" spans="1:12" ht="75" customHeight="1">
      <c r="A53" s="15">
        <v>14</v>
      </c>
      <c r="B53" s="15" t="s">
        <v>36</v>
      </c>
      <c r="C53" s="16" t="s">
        <v>50</v>
      </c>
      <c r="D53" s="15" t="s">
        <v>23</v>
      </c>
      <c r="E53" s="17">
        <v>3</v>
      </c>
      <c r="F53" s="17">
        <v>2</v>
      </c>
      <c r="G53" s="17">
        <v>4</v>
      </c>
      <c r="H53" s="17">
        <v>4</v>
      </c>
      <c r="I53" s="18">
        <f t="shared" si="0"/>
        <v>13</v>
      </c>
      <c r="J53" s="17">
        <v>37</v>
      </c>
      <c r="K53" s="19">
        <f t="shared" si="1"/>
        <v>0.35135135135135137</v>
      </c>
      <c r="L53" s="20"/>
    </row>
    <row r="54" spans="1:12" ht="75" customHeight="1">
      <c r="A54" s="15">
        <v>15</v>
      </c>
      <c r="B54" s="15" t="s">
        <v>36</v>
      </c>
      <c r="C54" s="16" t="s">
        <v>51</v>
      </c>
      <c r="D54" s="15" t="s">
        <v>23</v>
      </c>
      <c r="E54" s="17">
        <v>4</v>
      </c>
      <c r="F54" s="17">
        <v>3</v>
      </c>
      <c r="G54" s="17">
        <v>5</v>
      </c>
      <c r="H54" s="17">
        <v>0</v>
      </c>
      <c r="I54" s="18">
        <f t="shared" si="0"/>
        <v>12</v>
      </c>
      <c r="J54" s="17">
        <v>37</v>
      </c>
      <c r="K54" s="19">
        <f t="shared" si="1"/>
        <v>0.32432432432432434</v>
      </c>
      <c r="L54" s="20"/>
    </row>
    <row r="55" spans="1:12" ht="75" customHeight="1">
      <c r="A55" s="15">
        <v>16</v>
      </c>
      <c r="B55" s="15" t="s">
        <v>36</v>
      </c>
      <c r="C55" s="16" t="s">
        <v>52</v>
      </c>
      <c r="D55" s="15" t="s">
        <v>23</v>
      </c>
      <c r="E55" s="17">
        <v>4</v>
      </c>
      <c r="F55" s="17">
        <v>7</v>
      </c>
      <c r="G55" s="17">
        <v>24</v>
      </c>
      <c r="H55" s="17">
        <v>9</v>
      </c>
      <c r="I55" s="18">
        <f t="shared" si="0"/>
        <v>44</v>
      </c>
      <c r="J55" s="17">
        <v>85</v>
      </c>
      <c r="K55" s="19">
        <f t="shared" si="1"/>
        <v>0.5176470588235295</v>
      </c>
      <c r="L55" s="20"/>
    </row>
    <row r="56" spans="1:12" ht="75" customHeight="1">
      <c r="A56" s="15">
        <v>17</v>
      </c>
      <c r="B56" s="15" t="s">
        <v>36</v>
      </c>
      <c r="C56" s="16" t="s">
        <v>53</v>
      </c>
      <c r="D56" s="15" t="s">
        <v>23</v>
      </c>
      <c r="E56" s="17">
        <v>6</v>
      </c>
      <c r="F56" s="17">
        <v>6</v>
      </c>
      <c r="G56" s="17">
        <v>12</v>
      </c>
      <c r="H56" s="17">
        <v>0</v>
      </c>
      <c r="I56" s="18">
        <f t="shared" si="0"/>
        <v>24</v>
      </c>
      <c r="J56" s="17">
        <v>85</v>
      </c>
      <c r="K56" s="19">
        <f t="shared" si="1"/>
        <v>0.2823529411764706</v>
      </c>
      <c r="L56" s="20"/>
    </row>
    <row r="57" spans="1:12" ht="50.25" customHeight="1">
      <c r="A57" s="21" t="s">
        <v>54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ht="45.75" customHeight="1">
      <c r="A58" s="4" t="s">
        <v>55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50.25" customHeight="1">
      <c r="A59" s="5" t="s">
        <v>56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50.25" customHeight="1">
      <c r="A60" s="5" t="s">
        <v>56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5" ht="15.75">
      <c r="L65" s="22"/>
    </row>
  </sheetData>
  <sheetProtection selectLockedCells="1" selectUnlockedCells="1"/>
  <mergeCells count="28">
    <mergeCell ref="A1:L1"/>
    <mergeCell ref="A2:L2"/>
    <mergeCell ref="A3:L3"/>
    <mergeCell ref="A5:L5"/>
    <mergeCell ref="A6:L6"/>
    <mergeCell ref="A7:L7"/>
    <mergeCell ref="A8:L8"/>
    <mergeCell ref="A10:L10"/>
    <mergeCell ref="A12:L12"/>
    <mergeCell ref="A13:L13"/>
    <mergeCell ref="A14:L14"/>
    <mergeCell ref="A16:L16"/>
    <mergeCell ref="A17:L17"/>
    <mergeCell ref="A18:L18"/>
    <mergeCell ref="A20:L20"/>
    <mergeCell ref="A21:L21"/>
    <mergeCell ref="A23:IR23"/>
    <mergeCell ref="A24:IR24"/>
    <mergeCell ref="A25:IR25"/>
    <mergeCell ref="A27:IR27"/>
    <mergeCell ref="A28:IR28"/>
    <mergeCell ref="A30:L30"/>
    <mergeCell ref="A33:L33"/>
    <mergeCell ref="A34:L34"/>
    <mergeCell ref="A36:L36"/>
    <mergeCell ref="A37:L37"/>
    <mergeCell ref="A57:L57"/>
    <mergeCell ref="A58:L58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2023-10-05T05:38:56Z</dcterms:modified>
  <cp:category/>
  <cp:version/>
  <cp:contentType/>
  <cp:contentStatus/>
  <cp:revision>1</cp:revision>
</cp:coreProperties>
</file>