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'Лист1'!$A$1:$R$67</definedName>
    <definedName name="Excel_BuiltIn_Print_Area" localSheetId="0">'Лист1'!$A$1:$R$67</definedName>
    <definedName name="Excel_BuiltIn__FilterDatabase" localSheetId="0">'Лист1'!$A$39:$R$51</definedName>
  </definedNames>
  <calcPr fullCalcOnLoad="1"/>
</workbook>
</file>

<file path=xl/sharedStrings.xml><?xml version="1.0" encoding="utf-8"?>
<sst xmlns="http://schemas.openxmlformats.org/spreadsheetml/2006/main" count="287" uniqueCount="142">
  <si>
    <t>ПРОТОКОЛ</t>
  </si>
  <si>
    <t xml:space="preserve">заседания жюри школьного этапа всероссийской олимпиады школьников </t>
  </si>
  <si>
    <t>по биологии в 2023/24 учебном году</t>
  </si>
  <si>
    <t>от «   26 » октября 2023 г.</t>
  </si>
  <si>
    <t xml:space="preserve">Место проведения: муниципальное бюджетное общеобразовательное учреждение "Средняя общеобразовательная школа №19" г. Мичуринска Тамбовской области 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</si>
  <si>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rFont val="Times New Roman"/>
        <family val="1"/>
      </rPr>
      <t>11.10.2023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</si>
  <si>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- 24    , 5 класс -  7  , 6 класс -  3   ,  7 класс -0   , 8 класс -  5   , 9 класс -5    , 10 класс -  4  , 11 класс -0    .</t>
    </r>
  </si>
  <si>
    <t>На заседании присутствовали 5 членов жюри.</t>
  </si>
  <si>
    <t>Председатель жюри: Каширина Лариса Владимировна</t>
  </si>
  <si>
    <t>Секретарь жюри:Чиркина Лариса Николаевна</t>
  </si>
  <si>
    <t>Члены жюри: Вострикова Светлана Геннадьевна,Гурьева Татьяна Валерьевна,Головкина Светлана Александровна</t>
  </si>
  <si>
    <t>Повестка дня:</t>
  </si>
  <si>
    <t>1. Подведение итогов проведения школьного этапа всероссийской олимпиады школьников по биологии.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</si>
  <si>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биологии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</si>
  <si>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</si>
  <si>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биологии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</si>
  <si>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</si>
  <si>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1  , 5 класс -  0  , 6 класс -  0   ,  7 класс -   0, 8 класс -  0   , 9 класс -  0  , 10 класс -  1  , 11 класс - 0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</si>
  <si>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0  , 5 класс - 0   , 6 класс -    0 ,  7 класс - 0  , 8 класс -0    , 9 класс -  0  , 10 класс -  0  , 11 класс - 0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</si>
  <si>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</si>
  <si>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0           , «ВОЗДЕРЖАЛИСЬ» -  0 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</si>
  <si>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</si>
  <si>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 xml:space="preserve">биологии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</si>
  <si>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биологии</t>
    </r>
    <r>
      <rPr>
        <b/>
        <sz val="18"/>
        <color indexed="60"/>
        <rFont val="Times New Roman"/>
        <family val="1"/>
      </rPr>
      <t xml:space="preserve"> </t>
    </r>
  </si>
  <si>
    <t xml:space="preserve">муниципальное бюджетное общеобразовательное учреждение "Средняя общеобразовательная школа №19" г. Мичуринска Тамбовской области 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</si>
  <si>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</si>
  <si>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</si>
  <si>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</si>
  <si>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</si>
  <si>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</si>
  <si>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</si>
  <si>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</si>
  <si>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</si>
  <si>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</si>
  <si>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</si>
  <si>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</si>
  <si>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</si>
  <si>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</si>
  <si>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</si>
  <si>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</si>
  <si>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</si>
  <si>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</si>
  <si>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</si>
  <si>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</si>
  <si>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sbi23520/edu680139/5/4qz98</t>
  </si>
  <si>
    <t xml:space="preserve">Кляусова </t>
  </si>
  <si>
    <t xml:space="preserve">Ульяна </t>
  </si>
  <si>
    <t>Юрьевна</t>
  </si>
  <si>
    <t>Ж</t>
  </si>
  <si>
    <t>Российская Федерация</t>
  </si>
  <si>
    <t>Участник</t>
  </si>
  <si>
    <t>Каширина Лариса Владимировна</t>
  </si>
  <si>
    <t>sbi23520/edu680139/5/wv96v</t>
  </si>
  <si>
    <t xml:space="preserve">Зеленкина </t>
  </si>
  <si>
    <t>Евгеньевна</t>
  </si>
  <si>
    <t>sbi23520/edu680139/5/wz29z</t>
  </si>
  <si>
    <t xml:space="preserve">Орлова </t>
  </si>
  <si>
    <t xml:space="preserve">Елизавета </t>
  </si>
  <si>
    <t>Андреевна</t>
  </si>
  <si>
    <t>sbi23520/edu680139/5/w9r3r</t>
  </si>
  <si>
    <t xml:space="preserve">Тарасова </t>
  </si>
  <si>
    <t>Анатольевна</t>
  </si>
  <si>
    <t>sbi23520/edu680139/5/w2299</t>
  </si>
  <si>
    <t xml:space="preserve">Желтикова </t>
  </si>
  <si>
    <t xml:space="preserve">Евгения </t>
  </si>
  <si>
    <t>Валериевна</t>
  </si>
  <si>
    <t>sbi23520/edu680139/5/46qr8</t>
  </si>
  <si>
    <t xml:space="preserve">Кононеров </t>
  </si>
  <si>
    <t xml:space="preserve">Дмитрий </t>
  </si>
  <si>
    <t>Андреевич</t>
  </si>
  <si>
    <t>М</t>
  </si>
  <si>
    <t>sbi23520/edu680139/5/48362</t>
  </si>
  <si>
    <t xml:space="preserve">Клинишева </t>
  </si>
  <si>
    <t xml:space="preserve">Виолетта </t>
  </si>
  <si>
    <t>Олеговна</t>
  </si>
  <si>
    <t>sbi23620/edu680139/6/w3v6q</t>
  </si>
  <si>
    <t xml:space="preserve">Щибрик </t>
  </si>
  <si>
    <t xml:space="preserve">Ольга </t>
  </si>
  <si>
    <t>Станиславовна</t>
  </si>
  <si>
    <t>Чиркина Лариса Николаевна</t>
  </si>
  <si>
    <t>sbi23620/edu680139/6/wv95v</t>
  </si>
  <si>
    <t xml:space="preserve">Смыкова </t>
  </si>
  <si>
    <t xml:space="preserve">Анастасия </t>
  </si>
  <si>
    <t>Геннадьевна</t>
  </si>
  <si>
    <t>sbi23620/edu680139/6/4qz8v</t>
  </si>
  <si>
    <t xml:space="preserve">Грезнев </t>
  </si>
  <si>
    <t xml:space="preserve">Арсений </t>
  </si>
  <si>
    <t>Николаевич</t>
  </si>
  <si>
    <t>sbi23820/edu680139/8/6w9z4</t>
  </si>
  <si>
    <t xml:space="preserve">Сорокинская </t>
  </si>
  <si>
    <t xml:space="preserve">Ирина </t>
  </si>
  <si>
    <t>Александровна</t>
  </si>
  <si>
    <t>sbi23820/edu680139/8/4833w</t>
  </si>
  <si>
    <t xml:space="preserve">Стволова </t>
  </si>
  <si>
    <t xml:space="preserve">Василиса </t>
  </si>
  <si>
    <t>Сергеевна</t>
  </si>
  <si>
    <t>sbi23820/edu680139/8/4qz9w</t>
  </si>
  <si>
    <t xml:space="preserve">Воробьёва </t>
  </si>
  <si>
    <t xml:space="preserve">Арианна </t>
  </si>
  <si>
    <t>Романовна</t>
  </si>
  <si>
    <t>sbi23820/edu680139/8/rwz74</t>
  </si>
  <si>
    <t xml:space="preserve">Капустин </t>
  </si>
  <si>
    <t xml:space="preserve">Андрей </t>
  </si>
  <si>
    <t>Вячеславович</t>
  </si>
  <si>
    <t>sbi23820/edu680139/8/7469w</t>
  </si>
  <si>
    <t xml:space="preserve">Шатилова </t>
  </si>
  <si>
    <t xml:space="preserve">София </t>
  </si>
  <si>
    <t>Алексеевна</t>
  </si>
  <si>
    <t>sbi23920/edu680139/9/4qz88</t>
  </si>
  <si>
    <t xml:space="preserve">Смагин </t>
  </si>
  <si>
    <t xml:space="preserve">Иван </t>
  </si>
  <si>
    <t>Павлович</t>
  </si>
  <si>
    <t>sbi23920/edu680139/9/wv95v</t>
  </si>
  <si>
    <t xml:space="preserve">Чувилкина </t>
  </si>
  <si>
    <t xml:space="preserve">Яна </t>
  </si>
  <si>
    <t>sbi23920/edu680139/9/48352</t>
  </si>
  <si>
    <t xml:space="preserve">Филипская </t>
  </si>
  <si>
    <t xml:space="preserve">Александра </t>
  </si>
  <si>
    <t>sbi23920/edu680139/9/w3v6q</t>
  </si>
  <si>
    <t xml:space="preserve">Денисов  </t>
  </si>
  <si>
    <t xml:space="preserve">Никита </t>
  </si>
  <si>
    <t>Алексеевич</t>
  </si>
  <si>
    <t>sbi23920/edu680139/9/4qz8v</t>
  </si>
  <si>
    <t xml:space="preserve">Быкова </t>
  </si>
  <si>
    <t>sbi231020/edu680139/10/wv784</t>
  </si>
  <si>
    <t xml:space="preserve">Попова </t>
  </si>
  <si>
    <t xml:space="preserve">Дарья </t>
  </si>
  <si>
    <t>Победитель</t>
  </si>
  <si>
    <t>Вострикова Светлана Геннадьевна</t>
  </si>
  <si>
    <t>sbi231020/edu680139/10/4qv8w</t>
  </si>
  <si>
    <t xml:space="preserve">Мартынова </t>
  </si>
  <si>
    <t xml:space="preserve">Виктория </t>
  </si>
  <si>
    <t>Викторовна</t>
  </si>
  <si>
    <t>sbi231020/edu680139/10/4893w</t>
  </si>
  <si>
    <t xml:space="preserve">Усачева </t>
  </si>
  <si>
    <t>sbi231020/edu680139/10/w3g9w</t>
  </si>
  <si>
    <t xml:space="preserve">Мячина </t>
  </si>
  <si>
    <t xml:space="preserve">Екатерина </t>
  </si>
  <si>
    <t>Валерьевна</t>
  </si>
  <si>
    <r>
      <rPr>
        <sz val="18"/>
        <color indexed="8"/>
        <rFont val="Times New Roman"/>
        <family val="1"/>
      </rPr>
      <t xml:space="preserve">   Председатель жюри: Каширина Лариса Владимировна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_______________  </t>
    </r>
    <r>
      <rPr>
        <i/>
        <sz val="18"/>
        <color indexed="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</si>
  <si>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</t>
    </r>
    <r>
      <rPr>
        <i/>
        <sz val="18"/>
        <color indexed="8"/>
        <rFont val="Times New Roman"/>
        <family val="1"/>
      </rPr>
      <t xml:space="preserve"> Чиркина Лариса Николаевна</t>
    </r>
    <r>
      <rPr>
        <sz val="18"/>
        <color indexed="8"/>
        <rFont val="Times New Roman"/>
        <family val="1"/>
      </rPr>
      <t>_________________</t>
    </r>
    <r>
      <rPr>
        <i/>
        <sz val="18"/>
        <color indexed="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</si>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</sst>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%"/>
    <numFmt numFmtId="167" formatCode="@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9" fillId="0" borderId="2" xfId="0" applyFont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 wrapText="1"/>
    </xf>
    <xf numFmtId="164" fontId="9" fillId="0" borderId="3" xfId="0" applyFont="1" applyBorder="1" applyAlignment="1">
      <alignment vertical="top" wrapText="1"/>
    </xf>
    <xf numFmtId="164" fontId="9" fillId="0" borderId="3" xfId="0" applyFont="1" applyBorder="1" applyAlignment="1">
      <alignment horizontal="justify" vertical="top" wrapText="1"/>
    </xf>
    <xf numFmtId="165" fontId="9" fillId="0" borderId="3" xfId="0" applyNumberFormat="1" applyFont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164" fontId="9" fillId="4" borderId="3" xfId="0" applyFont="1" applyFill="1" applyBorder="1" applyAlignment="1">
      <alignment horizontal="center" vertical="center" wrapText="1"/>
    </xf>
    <xf numFmtId="166" fontId="9" fillId="3" borderId="3" xfId="0" applyNumberFormat="1" applyFont="1" applyFill="1" applyBorder="1" applyAlignment="1">
      <alignment horizontal="center" vertical="center" wrapText="1"/>
    </xf>
    <xf numFmtId="164" fontId="9" fillId="2" borderId="3" xfId="0" applyFont="1" applyFill="1" applyBorder="1" applyAlignment="1">
      <alignment horizontal="center" vertical="center" wrapText="1"/>
    </xf>
    <xf numFmtId="164" fontId="9" fillId="5" borderId="3" xfId="0" applyFont="1" applyFill="1" applyBorder="1" applyAlignment="1">
      <alignment horizontal="center" vertical="center" wrapText="1"/>
    </xf>
    <xf numFmtId="167" fontId="9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tabSelected="1" view="pageBreakPreview" zoomScaleNormal="73" zoomScaleSheetLayoutView="100" workbookViewId="0" topLeftCell="A1">
      <selection activeCell="A64" sqref="A64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5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2" width="12.28125" style="0" customWidth="1"/>
    <col min="13" max="15" width="13.57421875" style="0" customWidth="1"/>
    <col min="16" max="16" width="15.28125" style="0" customWidth="1"/>
    <col min="17" max="17" width="19.00390625" style="0" customWidth="1"/>
    <col min="18" max="18" width="20.1406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5">
      <c r="A4" s="2"/>
      <c r="B4" s="3"/>
      <c r="C4" s="3"/>
      <c r="D4" s="3"/>
      <c r="E4" s="3"/>
      <c r="F4" s="3"/>
      <c r="G4" s="3"/>
      <c r="H4" s="3"/>
      <c r="I4" s="3"/>
      <c r="J4" s="3"/>
      <c r="K4" s="4" t="s">
        <v>3</v>
      </c>
      <c r="L4" s="4"/>
      <c r="M4" s="4"/>
      <c r="N4" s="4"/>
      <c r="O4" s="4"/>
      <c r="P4" s="3"/>
      <c r="Q4" s="3"/>
      <c r="R4" s="3"/>
    </row>
    <row r="5" spans="1:18" ht="23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23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3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23.2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23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23.2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23.25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/>
    </row>
    <row r="14" spans="1:18" ht="23.25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</row>
    <row r="15" spans="1:18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22.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23.2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3.2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22.5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23.2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="5" customFormat="1" ht="23.25">
      <c r="A23" s="5" t="s">
        <v>16</v>
      </c>
    </row>
    <row r="24" s="5" customFormat="1" ht="23.25">
      <c r="A24" s="5" t="s">
        <v>17</v>
      </c>
    </row>
    <row r="25" s="5" customFormat="1" ht="23.25">
      <c r="A25" s="5" t="s">
        <v>18</v>
      </c>
    </row>
    <row r="26" spans="1:18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="5" customFormat="1" ht="23.25">
      <c r="A27" s="5" t="s">
        <v>19</v>
      </c>
    </row>
    <row r="28" s="5" customFormat="1" ht="23.25"/>
    <row r="29" spans="1:18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23.25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9"/>
      <c r="L30" s="9"/>
      <c r="M30" s="9"/>
      <c r="N30" s="9"/>
      <c r="O30" s="9"/>
      <c r="P30" s="9"/>
      <c r="Q30" s="9"/>
      <c r="R30" s="9"/>
    </row>
    <row r="31" spans="1:18" ht="2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2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22.5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23.2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2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ht="15.75"/>
    <row r="39" spans="1:18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  <c r="I39" s="13" t="s">
        <v>33</v>
      </c>
      <c r="J39" s="13" t="s">
        <v>34</v>
      </c>
      <c r="K39" s="13" t="s">
        <v>35</v>
      </c>
      <c r="L39" s="13" t="s">
        <v>36</v>
      </c>
      <c r="M39" s="13" t="s">
        <v>37</v>
      </c>
      <c r="N39" s="13" t="s">
        <v>38</v>
      </c>
      <c r="O39" s="13" t="s">
        <v>39</v>
      </c>
      <c r="P39" s="13" t="s">
        <v>40</v>
      </c>
      <c r="Q39" s="13" t="s">
        <v>41</v>
      </c>
      <c r="R39" s="13" t="s">
        <v>42</v>
      </c>
    </row>
    <row r="40" spans="1:18" ht="75">
      <c r="A40" s="15">
        <v>1</v>
      </c>
      <c r="B40" s="16" t="s">
        <v>43</v>
      </c>
      <c r="C40" s="16" t="s">
        <v>44</v>
      </c>
      <c r="D40" s="17" t="s">
        <v>45</v>
      </c>
      <c r="E40" s="18" t="s">
        <v>46</v>
      </c>
      <c r="F40" s="18" t="s">
        <v>47</v>
      </c>
      <c r="G40" s="16" t="s">
        <v>48</v>
      </c>
      <c r="H40" s="19">
        <v>41171</v>
      </c>
      <c r="I40" s="16" t="s">
        <v>49</v>
      </c>
      <c r="J40" s="16" t="s">
        <v>24</v>
      </c>
      <c r="K40" s="16">
        <v>5</v>
      </c>
      <c r="L40" s="20">
        <v>10.6</v>
      </c>
      <c r="M40" s="21">
        <v>25</v>
      </c>
      <c r="N40" s="22">
        <f aca="true" t="shared" si="0" ref="N40:N63">L40/M40</f>
        <v>0.424</v>
      </c>
      <c r="O40" s="23"/>
      <c r="P40" s="23">
        <f aca="true" t="shared" si="1" ref="P40:P63">SUM(L40,O40)</f>
        <v>10.6</v>
      </c>
      <c r="Q40" s="24" t="s">
        <v>50</v>
      </c>
      <c r="R40" s="16" t="s">
        <v>51</v>
      </c>
    </row>
    <row r="41" spans="1:18" ht="75">
      <c r="A41" s="15">
        <v>2</v>
      </c>
      <c r="B41" s="16" t="s">
        <v>43</v>
      </c>
      <c r="C41" s="16" t="s">
        <v>52</v>
      </c>
      <c r="D41" s="17" t="s">
        <v>53</v>
      </c>
      <c r="E41" s="18" t="s">
        <v>46</v>
      </c>
      <c r="F41" s="18" t="s">
        <v>54</v>
      </c>
      <c r="G41" s="16" t="s">
        <v>48</v>
      </c>
      <c r="H41" s="19">
        <v>41203</v>
      </c>
      <c r="I41" s="16" t="s">
        <v>49</v>
      </c>
      <c r="J41" s="16" t="s">
        <v>24</v>
      </c>
      <c r="K41" s="16">
        <v>5</v>
      </c>
      <c r="L41" s="20">
        <v>10.4</v>
      </c>
      <c r="M41" s="21">
        <v>25</v>
      </c>
      <c r="N41" s="22">
        <f t="shared" si="0"/>
        <v>0.41600000000000004</v>
      </c>
      <c r="O41" s="23"/>
      <c r="P41" s="23">
        <f t="shared" si="1"/>
        <v>10.4</v>
      </c>
      <c r="Q41" s="24" t="s">
        <v>50</v>
      </c>
      <c r="R41" s="16" t="s">
        <v>51</v>
      </c>
    </row>
    <row r="42" spans="1:18" ht="75">
      <c r="A42" s="15">
        <v>3</v>
      </c>
      <c r="B42" s="16" t="s">
        <v>43</v>
      </c>
      <c r="C42" s="16" t="s">
        <v>55</v>
      </c>
      <c r="D42" s="17" t="s">
        <v>56</v>
      </c>
      <c r="E42" s="18" t="s">
        <v>57</v>
      </c>
      <c r="F42" s="18" t="s">
        <v>58</v>
      </c>
      <c r="G42" s="16" t="s">
        <v>48</v>
      </c>
      <c r="H42" s="19">
        <v>41074</v>
      </c>
      <c r="I42" s="16" t="s">
        <v>49</v>
      </c>
      <c r="J42" s="16" t="s">
        <v>24</v>
      </c>
      <c r="K42" s="16">
        <v>5</v>
      </c>
      <c r="L42" s="20">
        <v>9.8</v>
      </c>
      <c r="M42" s="21">
        <v>25</v>
      </c>
      <c r="N42" s="22">
        <f t="shared" si="0"/>
        <v>0.392</v>
      </c>
      <c r="O42" s="23"/>
      <c r="P42" s="23">
        <f t="shared" si="1"/>
        <v>9.8</v>
      </c>
      <c r="Q42" s="24" t="s">
        <v>50</v>
      </c>
      <c r="R42" s="16" t="s">
        <v>51</v>
      </c>
    </row>
    <row r="43" spans="1:18" ht="75">
      <c r="A43" s="15">
        <v>4</v>
      </c>
      <c r="B43" s="16" t="s">
        <v>43</v>
      </c>
      <c r="C43" s="16" t="s">
        <v>59</v>
      </c>
      <c r="D43" s="17" t="s">
        <v>60</v>
      </c>
      <c r="E43" s="18" t="s">
        <v>57</v>
      </c>
      <c r="F43" s="18" t="s">
        <v>61</v>
      </c>
      <c r="G43" s="16" t="s">
        <v>48</v>
      </c>
      <c r="H43" s="19">
        <v>41598</v>
      </c>
      <c r="I43" s="16" t="s">
        <v>49</v>
      </c>
      <c r="J43" s="16" t="s">
        <v>24</v>
      </c>
      <c r="K43" s="16">
        <v>5</v>
      </c>
      <c r="L43" s="20">
        <v>9</v>
      </c>
      <c r="M43" s="21">
        <v>25</v>
      </c>
      <c r="N43" s="22">
        <f t="shared" si="0"/>
        <v>0.36</v>
      </c>
      <c r="O43" s="23"/>
      <c r="P43" s="23">
        <f t="shared" si="1"/>
        <v>9</v>
      </c>
      <c r="Q43" s="24" t="s">
        <v>50</v>
      </c>
      <c r="R43" s="16" t="s">
        <v>51</v>
      </c>
    </row>
    <row r="44" spans="1:18" ht="75">
      <c r="A44" s="15">
        <v>5</v>
      </c>
      <c r="B44" s="16" t="s">
        <v>43</v>
      </c>
      <c r="C44" s="25" t="s">
        <v>62</v>
      </c>
      <c r="D44" s="17" t="s">
        <v>63</v>
      </c>
      <c r="E44" s="18" t="s">
        <v>64</v>
      </c>
      <c r="F44" s="18" t="s">
        <v>65</v>
      </c>
      <c r="G44" s="16" t="s">
        <v>48</v>
      </c>
      <c r="H44" s="19">
        <v>40987</v>
      </c>
      <c r="I44" s="16" t="s">
        <v>49</v>
      </c>
      <c r="J44" s="16" t="s">
        <v>24</v>
      </c>
      <c r="K44" s="16">
        <v>5</v>
      </c>
      <c r="L44" s="20">
        <v>7.2</v>
      </c>
      <c r="M44" s="21">
        <v>25</v>
      </c>
      <c r="N44" s="22">
        <f t="shared" si="0"/>
        <v>0.28800000000000003</v>
      </c>
      <c r="O44" s="23"/>
      <c r="P44" s="23">
        <f t="shared" si="1"/>
        <v>7.2</v>
      </c>
      <c r="Q44" s="24" t="s">
        <v>50</v>
      </c>
      <c r="R44" s="16" t="s">
        <v>51</v>
      </c>
    </row>
    <row r="45" spans="1:18" ht="75">
      <c r="A45" s="15">
        <v>6</v>
      </c>
      <c r="B45" s="16" t="s">
        <v>43</v>
      </c>
      <c r="C45" s="16" t="s">
        <v>66</v>
      </c>
      <c r="D45" s="17" t="s">
        <v>67</v>
      </c>
      <c r="E45" s="18" t="s">
        <v>68</v>
      </c>
      <c r="F45" s="18" t="s">
        <v>69</v>
      </c>
      <c r="G45" s="16" t="s">
        <v>70</v>
      </c>
      <c r="H45" s="19">
        <v>41203</v>
      </c>
      <c r="I45" s="16" t="s">
        <v>49</v>
      </c>
      <c r="J45" s="16" t="s">
        <v>24</v>
      </c>
      <c r="K45" s="16">
        <v>5</v>
      </c>
      <c r="L45" s="20">
        <v>6.8</v>
      </c>
      <c r="M45" s="21">
        <v>25</v>
      </c>
      <c r="N45" s="22">
        <f t="shared" si="0"/>
        <v>0.272</v>
      </c>
      <c r="O45" s="23"/>
      <c r="P45" s="23">
        <f t="shared" si="1"/>
        <v>6.8</v>
      </c>
      <c r="Q45" s="24" t="s">
        <v>50</v>
      </c>
      <c r="R45" s="16" t="s">
        <v>51</v>
      </c>
    </row>
    <row r="46" spans="1:18" ht="75">
      <c r="A46" s="15">
        <v>7</v>
      </c>
      <c r="B46" s="16" t="s">
        <v>43</v>
      </c>
      <c r="C46" s="16" t="s">
        <v>71</v>
      </c>
      <c r="D46" s="17" t="s">
        <v>72</v>
      </c>
      <c r="E46" s="18" t="s">
        <v>73</v>
      </c>
      <c r="F46" s="18" t="s">
        <v>74</v>
      </c>
      <c r="G46" s="16" t="s">
        <v>48</v>
      </c>
      <c r="H46" s="19">
        <v>41064</v>
      </c>
      <c r="I46" s="16" t="s">
        <v>49</v>
      </c>
      <c r="J46" s="16" t="s">
        <v>24</v>
      </c>
      <c r="K46" s="16">
        <v>5</v>
      </c>
      <c r="L46" s="20">
        <v>5.6</v>
      </c>
      <c r="M46" s="21">
        <v>25</v>
      </c>
      <c r="N46" s="22">
        <f t="shared" si="0"/>
        <v>0.22399999999999998</v>
      </c>
      <c r="O46" s="23"/>
      <c r="P46" s="23">
        <f t="shared" si="1"/>
        <v>5.6</v>
      </c>
      <c r="Q46" s="24" t="s">
        <v>50</v>
      </c>
      <c r="R46" s="16" t="s">
        <v>51</v>
      </c>
    </row>
    <row r="47" spans="1:18" ht="75">
      <c r="A47" s="15">
        <v>8</v>
      </c>
      <c r="B47" s="16" t="s">
        <v>43</v>
      </c>
      <c r="C47" s="16" t="s">
        <v>75</v>
      </c>
      <c r="D47" s="17" t="s">
        <v>76</v>
      </c>
      <c r="E47" s="18" t="s">
        <v>77</v>
      </c>
      <c r="F47" s="18" t="s">
        <v>78</v>
      </c>
      <c r="G47" s="16" t="s">
        <v>48</v>
      </c>
      <c r="H47" s="19">
        <v>40860</v>
      </c>
      <c r="I47" s="16" t="s">
        <v>49</v>
      </c>
      <c r="J47" s="16" t="s">
        <v>24</v>
      </c>
      <c r="K47" s="16">
        <v>6</v>
      </c>
      <c r="L47" s="20">
        <v>8.2</v>
      </c>
      <c r="M47" s="21">
        <v>25</v>
      </c>
      <c r="N47" s="22">
        <f t="shared" si="0"/>
        <v>0.32799999999999996</v>
      </c>
      <c r="O47" s="23"/>
      <c r="P47" s="23">
        <f t="shared" si="1"/>
        <v>8.2</v>
      </c>
      <c r="Q47" s="24" t="s">
        <v>50</v>
      </c>
      <c r="R47" s="16" t="s">
        <v>79</v>
      </c>
    </row>
    <row r="48" spans="1:18" ht="75">
      <c r="A48" s="15">
        <v>9</v>
      </c>
      <c r="B48" s="16" t="s">
        <v>43</v>
      </c>
      <c r="C48" s="16" t="s">
        <v>80</v>
      </c>
      <c r="D48" s="17" t="s">
        <v>81</v>
      </c>
      <c r="E48" s="18" t="s">
        <v>82</v>
      </c>
      <c r="F48" s="18" t="s">
        <v>83</v>
      </c>
      <c r="G48" s="16" t="s">
        <v>48</v>
      </c>
      <c r="H48" s="19">
        <v>40843</v>
      </c>
      <c r="I48" s="16" t="s">
        <v>49</v>
      </c>
      <c r="J48" s="16" t="s">
        <v>24</v>
      </c>
      <c r="K48" s="16">
        <v>6</v>
      </c>
      <c r="L48" s="20">
        <v>8.2</v>
      </c>
      <c r="M48" s="21">
        <v>25</v>
      </c>
      <c r="N48" s="22">
        <f t="shared" si="0"/>
        <v>0.32799999999999996</v>
      </c>
      <c r="O48" s="23"/>
      <c r="P48" s="23">
        <f t="shared" si="1"/>
        <v>8.2</v>
      </c>
      <c r="Q48" s="24" t="s">
        <v>50</v>
      </c>
      <c r="R48" s="16" t="s">
        <v>79</v>
      </c>
    </row>
    <row r="49" spans="1:18" ht="75">
      <c r="A49" s="15">
        <v>10</v>
      </c>
      <c r="B49" s="16" t="s">
        <v>43</v>
      </c>
      <c r="C49" s="16" t="s">
        <v>84</v>
      </c>
      <c r="D49" s="17" t="s">
        <v>85</v>
      </c>
      <c r="E49" s="18" t="s">
        <v>86</v>
      </c>
      <c r="F49" s="18" t="s">
        <v>87</v>
      </c>
      <c r="G49" s="16" t="s">
        <v>70</v>
      </c>
      <c r="H49" s="19">
        <v>40541</v>
      </c>
      <c r="I49" s="16" t="s">
        <v>49</v>
      </c>
      <c r="J49" s="16" t="s">
        <v>24</v>
      </c>
      <c r="K49" s="16">
        <v>6</v>
      </c>
      <c r="L49" s="20">
        <v>8</v>
      </c>
      <c r="M49" s="21">
        <v>25</v>
      </c>
      <c r="N49" s="22">
        <f t="shared" si="0"/>
        <v>0.32</v>
      </c>
      <c r="O49" s="23"/>
      <c r="P49" s="23">
        <f t="shared" si="1"/>
        <v>8</v>
      </c>
      <c r="Q49" s="24" t="s">
        <v>50</v>
      </c>
      <c r="R49" s="16" t="s">
        <v>79</v>
      </c>
    </row>
    <row r="50" spans="1:18" ht="75">
      <c r="A50" s="15">
        <v>11</v>
      </c>
      <c r="B50" s="16" t="s">
        <v>43</v>
      </c>
      <c r="C50" s="16" t="s">
        <v>88</v>
      </c>
      <c r="D50" s="17" t="s">
        <v>89</v>
      </c>
      <c r="E50" s="18" t="s">
        <v>90</v>
      </c>
      <c r="F50" s="18" t="s">
        <v>91</v>
      </c>
      <c r="G50" s="16" t="s">
        <v>48</v>
      </c>
      <c r="H50" s="19">
        <v>40010</v>
      </c>
      <c r="I50" s="16" t="s">
        <v>49</v>
      </c>
      <c r="J50" s="16" t="s">
        <v>24</v>
      </c>
      <c r="K50" s="16">
        <v>8</v>
      </c>
      <c r="L50" s="20">
        <v>11.2</v>
      </c>
      <c r="M50" s="21">
        <v>33</v>
      </c>
      <c r="N50" s="22">
        <f t="shared" si="0"/>
        <v>0.33939393939393936</v>
      </c>
      <c r="O50" s="23"/>
      <c r="P50" s="23">
        <f t="shared" si="1"/>
        <v>11.2</v>
      </c>
      <c r="Q50" s="24" t="s">
        <v>50</v>
      </c>
      <c r="R50" s="16" t="s">
        <v>51</v>
      </c>
    </row>
    <row r="51" spans="1:18" ht="75">
      <c r="A51" s="15">
        <v>12</v>
      </c>
      <c r="B51" s="16" t="s">
        <v>43</v>
      </c>
      <c r="C51" s="16" t="s">
        <v>92</v>
      </c>
      <c r="D51" s="17" t="s">
        <v>93</v>
      </c>
      <c r="E51" s="18" t="s">
        <v>94</v>
      </c>
      <c r="F51" s="18" t="s">
        <v>95</v>
      </c>
      <c r="G51" s="16" t="s">
        <v>48</v>
      </c>
      <c r="H51" s="19">
        <v>39895</v>
      </c>
      <c r="I51" s="16" t="s">
        <v>49</v>
      </c>
      <c r="J51" s="16" t="s">
        <v>24</v>
      </c>
      <c r="K51" s="16">
        <v>8</v>
      </c>
      <c r="L51" s="20">
        <v>10.8</v>
      </c>
      <c r="M51" s="21">
        <v>33</v>
      </c>
      <c r="N51" s="22">
        <f t="shared" si="0"/>
        <v>0.32727272727272727</v>
      </c>
      <c r="O51" s="23"/>
      <c r="P51" s="23">
        <f t="shared" si="1"/>
        <v>10.8</v>
      </c>
      <c r="Q51" s="24" t="s">
        <v>50</v>
      </c>
      <c r="R51" s="16" t="s">
        <v>51</v>
      </c>
    </row>
    <row r="52" spans="1:18" ht="75">
      <c r="A52" s="15">
        <v>13</v>
      </c>
      <c r="B52" s="16" t="s">
        <v>43</v>
      </c>
      <c r="C52" s="16" t="s">
        <v>96</v>
      </c>
      <c r="D52" s="17" t="s">
        <v>97</v>
      </c>
      <c r="E52" s="18" t="s">
        <v>98</v>
      </c>
      <c r="F52" s="18" t="s">
        <v>99</v>
      </c>
      <c r="G52" s="16" t="s">
        <v>48</v>
      </c>
      <c r="H52" s="19">
        <v>39957</v>
      </c>
      <c r="I52" s="16" t="s">
        <v>49</v>
      </c>
      <c r="J52" s="16" t="s">
        <v>24</v>
      </c>
      <c r="K52" s="16">
        <v>8</v>
      </c>
      <c r="L52" s="20">
        <v>10.4</v>
      </c>
      <c r="M52" s="21">
        <v>33</v>
      </c>
      <c r="N52" s="22">
        <f t="shared" si="0"/>
        <v>0.3151515151515152</v>
      </c>
      <c r="O52" s="23"/>
      <c r="P52" s="23">
        <f t="shared" si="1"/>
        <v>10.4</v>
      </c>
      <c r="Q52" s="24" t="s">
        <v>50</v>
      </c>
      <c r="R52" s="16" t="s">
        <v>51</v>
      </c>
    </row>
    <row r="53" spans="1:18" ht="75">
      <c r="A53" s="15">
        <v>14</v>
      </c>
      <c r="B53" s="16" t="s">
        <v>43</v>
      </c>
      <c r="C53" s="16" t="s">
        <v>100</v>
      </c>
      <c r="D53" s="17" t="s">
        <v>101</v>
      </c>
      <c r="E53" s="18" t="s">
        <v>102</v>
      </c>
      <c r="F53" s="18" t="s">
        <v>103</v>
      </c>
      <c r="G53" s="16" t="s">
        <v>70</v>
      </c>
      <c r="H53" s="19">
        <v>40051</v>
      </c>
      <c r="I53" s="16" t="s">
        <v>49</v>
      </c>
      <c r="J53" s="16" t="s">
        <v>24</v>
      </c>
      <c r="K53" s="16">
        <v>8</v>
      </c>
      <c r="L53" s="20">
        <v>7.6</v>
      </c>
      <c r="M53" s="21">
        <v>33</v>
      </c>
      <c r="N53" s="22">
        <f t="shared" si="0"/>
        <v>0.2303030303030303</v>
      </c>
      <c r="O53" s="23"/>
      <c r="P53" s="23">
        <f t="shared" si="1"/>
        <v>7.6</v>
      </c>
      <c r="Q53" s="24" t="s">
        <v>50</v>
      </c>
      <c r="R53" s="16" t="s">
        <v>51</v>
      </c>
    </row>
    <row r="54" spans="1:18" ht="75">
      <c r="A54" s="15">
        <v>15</v>
      </c>
      <c r="B54" s="16" t="s">
        <v>43</v>
      </c>
      <c r="C54" s="16" t="s">
        <v>104</v>
      </c>
      <c r="D54" s="17" t="s">
        <v>105</v>
      </c>
      <c r="E54" s="18" t="s">
        <v>106</v>
      </c>
      <c r="F54" s="18" t="s">
        <v>107</v>
      </c>
      <c r="G54" s="16" t="s">
        <v>48</v>
      </c>
      <c r="H54" s="19">
        <v>40078</v>
      </c>
      <c r="I54" s="16" t="s">
        <v>49</v>
      </c>
      <c r="J54" s="16" t="s">
        <v>24</v>
      </c>
      <c r="K54" s="16">
        <v>8</v>
      </c>
      <c r="L54" s="20">
        <v>6.6</v>
      </c>
      <c r="M54" s="21">
        <v>33</v>
      </c>
      <c r="N54" s="22">
        <f t="shared" si="0"/>
        <v>0.19999999999999998</v>
      </c>
      <c r="O54" s="23"/>
      <c r="P54" s="23">
        <f t="shared" si="1"/>
        <v>6.6</v>
      </c>
      <c r="Q54" s="24" t="s">
        <v>50</v>
      </c>
      <c r="R54" s="16" t="s">
        <v>51</v>
      </c>
    </row>
    <row r="55" spans="1:18" ht="75">
      <c r="A55" s="15">
        <v>16</v>
      </c>
      <c r="B55" s="16" t="s">
        <v>43</v>
      </c>
      <c r="C55" s="16" t="s">
        <v>108</v>
      </c>
      <c r="D55" s="17" t="s">
        <v>109</v>
      </c>
      <c r="E55" s="18" t="s">
        <v>110</v>
      </c>
      <c r="F55" s="18" t="s">
        <v>111</v>
      </c>
      <c r="G55" s="16" t="s">
        <v>70</v>
      </c>
      <c r="H55" s="19">
        <v>39654</v>
      </c>
      <c r="I55" s="16" t="s">
        <v>49</v>
      </c>
      <c r="J55" s="16" t="s">
        <v>24</v>
      </c>
      <c r="K55" s="16">
        <v>9</v>
      </c>
      <c r="L55" s="20">
        <v>24.3</v>
      </c>
      <c r="M55" s="21">
        <v>57</v>
      </c>
      <c r="N55" s="22">
        <f t="shared" si="0"/>
        <v>0.4263157894736842</v>
      </c>
      <c r="O55" s="23"/>
      <c r="P55" s="23">
        <f t="shared" si="1"/>
        <v>24.3</v>
      </c>
      <c r="Q55" s="24" t="s">
        <v>50</v>
      </c>
      <c r="R55" s="16" t="s">
        <v>51</v>
      </c>
    </row>
    <row r="56" spans="1:18" ht="75">
      <c r="A56" s="15">
        <v>17</v>
      </c>
      <c r="B56" s="16" t="s">
        <v>43</v>
      </c>
      <c r="C56" s="16" t="s">
        <v>112</v>
      </c>
      <c r="D56" s="17" t="s">
        <v>113</v>
      </c>
      <c r="E56" s="18" t="s">
        <v>114</v>
      </c>
      <c r="F56" s="18" t="s">
        <v>99</v>
      </c>
      <c r="G56" s="16" t="s">
        <v>48</v>
      </c>
      <c r="H56" s="19">
        <v>39759</v>
      </c>
      <c r="I56" s="16" t="s">
        <v>49</v>
      </c>
      <c r="J56" s="16" t="s">
        <v>24</v>
      </c>
      <c r="K56" s="16">
        <v>9</v>
      </c>
      <c r="L56" s="20">
        <v>23.1</v>
      </c>
      <c r="M56" s="21">
        <v>57</v>
      </c>
      <c r="N56" s="22">
        <f t="shared" si="0"/>
        <v>0.4052631578947369</v>
      </c>
      <c r="O56" s="23"/>
      <c r="P56" s="23">
        <f t="shared" si="1"/>
        <v>23.1</v>
      </c>
      <c r="Q56" s="24" t="s">
        <v>50</v>
      </c>
      <c r="R56" s="16" t="s">
        <v>51</v>
      </c>
    </row>
    <row r="57" spans="1:18" ht="75">
      <c r="A57" s="15">
        <v>18</v>
      </c>
      <c r="B57" s="16" t="s">
        <v>43</v>
      </c>
      <c r="C57" s="16" t="s">
        <v>115</v>
      </c>
      <c r="D57" s="17" t="s">
        <v>116</v>
      </c>
      <c r="E57" s="18" t="s">
        <v>117</v>
      </c>
      <c r="F57" s="18" t="s">
        <v>58</v>
      </c>
      <c r="G57" s="16" t="s">
        <v>48</v>
      </c>
      <c r="H57" s="19">
        <v>39630</v>
      </c>
      <c r="I57" s="16" t="s">
        <v>49</v>
      </c>
      <c r="J57" s="16" t="s">
        <v>24</v>
      </c>
      <c r="K57" s="16">
        <v>9</v>
      </c>
      <c r="L57" s="20">
        <v>23</v>
      </c>
      <c r="M57" s="21">
        <v>57</v>
      </c>
      <c r="N57" s="22">
        <f t="shared" si="0"/>
        <v>0.40350877192982454</v>
      </c>
      <c r="O57" s="23"/>
      <c r="P57" s="23">
        <f t="shared" si="1"/>
        <v>23</v>
      </c>
      <c r="Q57" s="24" t="s">
        <v>50</v>
      </c>
      <c r="R57" s="16" t="s">
        <v>51</v>
      </c>
    </row>
    <row r="58" spans="1:18" ht="75">
      <c r="A58" s="15">
        <v>19</v>
      </c>
      <c r="B58" s="16" t="s">
        <v>43</v>
      </c>
      <c r="C58" s="16" t="s">
        <v>118</v>
      </c>
      <c r="D58" s="17" t="s">
        <v>119</v>
      </c>
      <c r="E58" s="18" t="s">
        <v>120</v>
      </c>
      <c r="F58" s="18" t="s">
        <v>121</v>
      </c>
      <c r="G58" s="16" t="s">
        <v>70</v>
      </c>
      <c r="H58" s="19">
        <v>39474</v>
      </c>
      <c r="I58" s="16" t="s">
        <v>49</v>
      </c>
      <c r="J58" s="16" t="s">
        <v>24</v>
      </c>
      <c r="K58" s="16">
        <v>9</v>
      </c>
      <c r="L58" s="20">
        <v>17.3</v>
      </c>
      <c r="M58" s="21">
        <v>57</v>
      </c>
      <c r="N58" s="22">
        <f t="shared" si="0"/>
        <v>0.30350877192982456</v>
      </c>
      <c r="O58" s="23"/>
      <c r="P58" s="23">
        <f t="shared" si="1"/>
        <v>17.3</v>
      </c>
      <c r="Q58" s="24" t="s">
        <v>50</v>
      </c>
      <c r="R58" s="16" t="s">
        <v>51</v>
      </c>
    </row>
    <row r="59" spans="1:18" ht="75">
      <c r="A59" s="15">
        <v>20</v>
      </c>
      <c r="B59" s="16" t="s">
        <v>43</v>
      </c>
      <c r="C59" s="16" t="s">
        <v>122</v>
      </c>
      <c r="D59" s="17" t="s">
        <v>123</v>
      </c>
      <c r="E59" s="18" t="s">
        <v>57</v>
      </c>
      <c r="F59" s="18" t="s">
        <v>99</v>
      </c>
      <c r="G59" s="16" t="s">
        <v>48</v>
      </c>
      <c r="H59" s="19">
        <v>39659</v>
      </c>
      <c r="I59" s="16" t="s">
        <v>49</v>
      </c>
      <c r="J59" s="16" t="s">
        <v>24</v>
      </c>
      <c r="K59" s="16">
        <v>9</v>
      </c>
      <c r="L59" s="20">
        <v>17.2</v>
      </c>
      <c r="M59" s="21">
        <v>57</v>
      </c>
      <c r="N59" s="22">
        <f t="shared" si="0"/>
        <v>0.3017543859649123</v>
      </c>
      <c r="O59" s="23"/>
      <c r="P59" s="23">
        <f t="shared" si="1"/>
        <v>17.2</v>
      </c>
      <c r="Q59" s="24" t="s">
        <v>50</v>
      </c>
      <c r="R59" s="16" t="s">
        <v>51</v>
      </c>
    </row>
    <row r="60" spans="1:18" ht="75">
      <c r="A60" s="15">
        <v>21</v>
      </c>
      <c r="B60" s="16" t="s">
        <v>43</v>
      </c>
      <c r="C60" s="16" t="s">
        <v>124</v>
      </c>
      <c r="D60" s="17" t="s">
        <v>125</v>
      </c>
      <c r="E60" s="18" t="s">
        <v>126</v>
      </c>
      <c r="F60" s="18" t="s">
        <v>95</v>
      </c>
      <c r="G60" s="16" t="s">
        <v>48</v>
      </c>
      <c r="H60" s="19">
        <v>39368</v>
      </c>
      <c r="I60" s="16" t="s">
        <v>49</v>
      </c>
      <c r="J60" s="16" t="s">
        <v>24</v>
      </c>
      <c r="K60" s="16">
        <v>10</v>
      </c>
      <c r="L60" s="20">
        <v>32.5</v>
      </c>
      <c r="M60" s="21">
        <v>64</v>
      </c>
      <c r="N60" s="22">
        <f t="shared" si="0"/>
        <v>0.5078125</v>
      </c>
      <c r="O60" s="23"/>
      <c r="P60" s="23">
        <f t="shared" si="1"/>
        <v>32.5</v>
      </c>
      <c r="Q60" s="24" t="s">
        <v>127</v>
      </c>
      <c r="R60" s="16" t="s">
        <v>128</v>
      </c>
    </row>
    <row r="61" spans="1:18" ht="75">
      <c r="A61" s="15">
        <v>22</v>
      </c>
      <c r="B61" s="16" t="s">
        <v>43</v>
      </c>
      <c r="C61" s="16" t="s">
        <v>129</v>
      </c>
      <c r="D61" s="17" t="s">
        <v>130</v>
      </c>
      <c r="E61" s="18" t="s">
        <v>131</v>
      </c>
      <c r="F61" s="18" t="s">
        <v>132</v>
      </c>
      <c r="G61" s="16" t="s">
        <v>48</v>
      </c>
      <c r="H61" s="19">
        <v>39119</v>
      </c>
      <c r="I61" s="16" t="s">
        <v>49</v>
      </c>
      <c r="J61" s="16" t="s">
        <v>24</v>
      </c>
      <c r="K61" s="16">
        <v>10</v>
      </c>
      <c r="L61" s="20">
        <v>28.3</v>
      </c>
      <c r="M61" s="21">
        <v>64</v>
      </c>
      <c r="N61" s="22">
        <f t="shared" si="0"/>
        <v>0.4421875</v>
      </c>
      <c r="O61" s="23"/>
      <c r="P61" s="23">
        <f t="shared" si="1"/>
        <v>28.3</v>
      </c>
      <c r="Q61" s="24" t="s">
        <v>50</v>
      </c>
      <c r="R61" s="16" t="s">
        <v>51</v>
      </c>
    </row>
    <row r="62" spans="1:18" ht="75">
      <c r="A62" s="15">
        <v>23</v>
      </c>
      <c r="B62" s="16" t="s">
        <v>43</v>
      </c>
      <c r="C62" s="16" t="s">
        <v>133</v>
      </c>
      <c r="D62" s="17" t="s">
        <v>134</v>
      </c>
      <c r="E62" s="18" t="s">
        <v>131</v>
      </c>
      <c r="F62" s="18" t="s">
        <v>91</v>
      </c>
      <c r="G62" s="16" t="s">
        <v>48</v>
      </c>
      <c r="H62" s="19">
        <v>39431</v>
      </c>
      <c r="I62" s="16" t="s">
        <v>49</v>
      </c>
      <c r="J62" s="16" t="s">
        <v>24</v>
      </c>
      <c r="K62" s="16">
        <v>10</v>
      </c>
      <c r="L62" s="20">
        <v>27.2</v>
      </c>
      <c r="M62" s="21">
        <v>64</v>
      </c>
      <c r="N62" s="22">
        <f t="shared" si="0"/>
        <v>0.425</v>
      </c>
      <c r="O62" s="23"/>
      <c r="P62" s="23">
        <f t="shared" si="1"/>
        <v>27.2</v>
      </c>
      <c r="Q62" s="24" t="s">
        <v>50</v>
      </c>
      <c r="R62" s="16" t="s">
        <v>51</v>
      </c>
    </row>
    <row r="63" spans="1:18" ht="75">
      <c r="A63" s="15">
        <v>24</v>
      </c>
      <c r="B63" s="16" t="s">
        <v>43</v>
      </c>
      <c r="C63" s="16" t="s">
        <v>135</v>
      </c>
      <c r="D63" s="17" t="s">
        <v>136</v>
      </c>
      <c r="E63" s="18" t="s">
        <v>137</v>
      </c>
      <c r="F63" s="18" t="s">
        <v>138</v>
      </c>
      <c r="G63" s="16" t="s">
        <v>48</v>
      </c>
      <c r="H63" s="19">
        <v>39405</v>
      </c>
      <c r="I63" s="16" t="s">
        <v>49</v>
      </c>
      <c r="J63" s="16" t="s">
        <v>24</v>
      </c>
      <c r="K63" s="16">
        <v>10</v>
      </c>
      <c r="L63" s="20">
        <v>19.8</v>
      </c>
      <c r="M63" s="21">
        <v>64</v>
      </c>
      <c r="N63" s="22">
        <f t="shared" si="0"/>
        <v>0.309375</v>
      </c>
      <c r="O63" s="23"/>
      <c r="P63" s="23">
        <f t="shared" si="1"/>
        <v>19.8</v>
      </c>
      <c r="Q63" s="24" t="s">
        <v>50</v>
      </c>
      <c r="R63" s="16" t="s">
        <v>51</v>
      </c>
    </row>
    <row r="64" spans="1:18" ht="50.25" customHeight="1">
      <c r="A64" s="5" t="s">
        <v>139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9"/>
      <c r="R64" s="9"/>
    </row>
    <row r="65" spans="1:18" ht="45.75" customHeight="1">
      <c r="A65" s="5" t="s">
        <v>140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9"/>
      <c r="R65" s="9"/>
    </row>
    <row r="66" spans="1:18" ht="50.25" customHeight="1">
      <c r="A66" s="6" t="s">
        <v>141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18" ht="50.25" customHeight="1">
      <c r="A67" s="6" t="s">
        <v>141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</sheetData>
  <sheetProtection selectLockedCells="1" selectUnlockedCells="1"/>
  <mergeCells count="29">
    <mergeCell ref="A1:R1"/>
    <mergeCell ref="A2:R2"/>
    <mergeCell ref="A3:R3"/>
    <mergeCell ref="K4:O4"/>
    <mergeCell ref="A5:R5"/>
    <mergeCell ref="A6:R6"/>
    <mergeCell ref="A7:R7"/>
    <mergeCell ref="A8:R8"/>
    <mergeCell ref="A10:R10"/>
    <mergeCell ref="A12:R12"/>
    <mergeCell ref="A13:Q13"/>
    <mergeCell ref="A14:Q14"/>
    <mergeCell ref="A16:R16"/>
    <mergeCell ref="A17:R17"/>
    <mergeCell ref="A18:R18"/>
    <mergeCell ref="A20:R20"/>
    <mergeCell ref="A21:R21"/>
    <mergeCell ref="A23:IV23"/>
    <mergeCell ref="A24:IV24"/>
    <mergeCell ref="A25:IV25"/>
    <mergeCell ref="A27:IV27"/>
    <mergeCell ref="A28:IV28"/>
    <mergeCell ref="A30:J30"/>
    <mergeCell ref="A33:R33"/>
    <mergeCell ref="A34:R34"/>
    <mergeCell ref="A36:R36"/>
    <mergeCell ref="A37:R37"/>
    <mergeCell ref="A64:P64"/>
    <mergeCell ref="A65:P6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2023-11-02T11:45:25Z</dcterms:modified>
  <cp:category/>
  <cp:version/>
  <cp:contentType/>
  <cp:contentStatus/>
  <cp:revision>1</cp:revision>
</cp:coreProperties>
</file>