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'Лист1'!$A$1:$T$61</definedName>
    <definedName name="_xlnm._FilterDatabase" localSheetId="0" hidden="1">'Лист1'!$A$39:$T$61</definedName>
    <definedName name="Excel_BuiltIn_Print_Area" localSheetId="0">'Лист1'!$A$1:$T$61</definedName>
    <definedName name="Excel_BuiltIn__FilterDatabase" localSheetId="0">'Лист1'!$A$39:$T$57</definedName>
  </definedNames>
  <calcPr fullCalcOnLoad="1"/>
</workbook>
</file>

<file path=xl/sharedStrings.xml><?xml version="1.0" encoding="utf-8"?>
<sst xmlns="http://schemas.openxmlformats.org/spreadsheetml/2006/main" count="103" uniqueCount="68">
  <si>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</si>
  <si>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</si>
  <si>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</si>
  <si>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r>
      <rPr>
        <b/>
        <sz val="18"/>
        <color indexed="8"/>
        <rFont val="Times New Roman"/>
        <family val="1"/>
      </rPr>
      <t>от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</si>
  <si>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бюджетное общеобразовательное учреждение "Средняя общеобразовательная школа №19" г.Мичуринска Тамбовской области</t>
    </r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</si>
  <si>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</si>
  <si>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- 18 чел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</si>
  <si>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 xml:space="preserve">5 </t>
    </r>
    <r>
      <rPr>
        <sz val="18"/>
        <color indexed="8"/>
        <rFont val="Times New Roman"/>
        <family val="1"/>
      </rPr>
      <t>членов жюри.</t>
    </r>
  </si>
  <si>
    <t>Председатель жюри: Кулаева Лилия Валерьевна</t>
  </si>
  <si>
    <t>Секретарь жюри: Дегтерева Ирина Юрьевна</t>
  </si>
  <si>
    <t>Члены жюри: Алексеенко Людмила Васильевна, Рябых Елена Васильевна,  Глебова Ольга Валентиновна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</si>
  <si>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</si>
  <si>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</si>
  <si>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</si>
  <si>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</si>
  <si>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</si>
  <si>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</si>
  <si>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</si>
  <si>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</si>
  <si>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</si>
  <si>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- 0            , «ВОЗДЕРЖАЛИСЬ» - 0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</si>
  <si>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</si>
  <si>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</si>
  <si>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</si>
  <si>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</si>
  <si>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</si>
  <si>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</si>
  <si>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</si>
  <si>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</si>
  <si>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</si>
  <si>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</si>
  <si>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</si>
  <si>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</si>
  <si>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</si>
  <si>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</si>
  <si>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</si>
  <si>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</si>
  <si>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</si>
  <si>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</si>
  <si>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</si>
  <si>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</si>
  <si>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</si>
  <si>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</si>
  <si>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</si>
  <si>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</si>
  <si>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 Мичуринск</t>
  </si>
  <si>
    <t>Р0411</t>
  </si>
  <si>
    <t>Р0405</t>
  </si>
  <si>
    <t>Р0406</t>
  </si>
  <si>
    <t>Р0496</t>
  </si>
  <si>
    <t>Р0493</t>
  </si>
  <si>
    <t>Р0409</t>
  </si>
  <si>
    <t>Р0498</t>
  </si>
  <si>
    <t>Р0407</t>
  </si>
  <si>
    <t>Р0495</t>
  </si>
  <si>
    <t>Р0497</t>
  </si>
  <si>
    <t>Р0494</t>
  </si>
  <si>
    <t>Р0401</t>
  </si>
  <si>
    <t>Р0403</t>
  </si>
  <si>
    <t>Р0402</t>
  </si>
  <si>
    <t>Р0410</t>
  </si>
  <si>
    <t>Р0412</t>
  </si>
  <si>
    <t>Р0404</t>
  </si>
  <si>
    <t>г. Мичуринск</t>
  </si>
  <si>
    <t>Р0408</t>
  </si>
  <si>
    <r>
      <rPr>
        <sz val="18"/>
        <rFont val="Times New Roman"/>
        <family val="1"/>
      </rPr>
      <t xml:space="preserve">   Председатель жюри: Кулаева Лилия Валерьевна</t>
    </r>
    <r>
      <rPr>
        <i/>
        <sz val="1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</si>
  <si>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Дегтерева Ирина Юрьевна</t>
    </r>
    <r>
      <rPr>
        <i/>
        <sz val="18"/>
        <rFont val="Times New Roman"/>
        <family val="1"/>
      </rPr>
      <t xml:space="preserve"> _</t>
    </r>
    <r>
      <rPr>
        <i/>
        <sz val="18"/>
        <color indexed="8"/>
        <rFont val="Times New Roman"/>
        <family val="1"/>
      </rPr>
      <t>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</si>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</sst>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="80" zoomScaleNormal="80" zoomScaleSheetLayoutView="100" workbookViewId="0" topLeftCell="A1">
      <selection activeCell="A34" sqref="A34"/>
    </sheetView>
  </sheetViews>
  <sheetFormatPr defaultColWidth="9.140625" defaultRowHeight="15"/>
  <cols>
    <col min="2" max="2" width="18.140625" style="0" customWidth="1"/>
    <col min="3" max="3" width="17.710937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6" width="6.00390625" style="0" customWidth="1"/>
    <col min="17" max="17" width="13.8515625" style="0" customWidth="1"/>
    <col min="18" max="19" width="13.57421875" style="0" customWidth="1"/>
    <col min="20" max="20" width="18.42187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2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2" t="s">
        <v>3</v>
      </c>
      <c r="O4" s="2"/>
      <c r="P4" s="2"/>
      <c r="Q4" s="2"/>
      <c r="R4" s="2"/>
      <c r="S4" s="2"/>
      <c r="T4" s="3"/>
    </row>
    <row r="5" spans="1:20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1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6"/>
      <c r="R13" s="6"/>
      <c r="S13" s="6"/>
      <c r="T13" s="6"/>
    </row>
    <row r="14" spans="1:20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4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4">
      <c r="A23" s="5" t="s">
        <v>16</v>
      </c>
    </row>
    <row r="24" s="5" customFormat="1" ht="24">
      <c r="A24" s="5" t="s">
        <v>17</v>
      </c>
    </row>
    <row r="25" s="5" customFormat="1" ht="24">
      <c r="A25" s="5" t="s">
        <v>18</v>
      </c>
    </row>
    <row r="26" spans="1:20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5" customFormat="1" ht="24">
      <c r="A27" s="5" t="s">
        <v>19</v>
      </c>
    </row>
    <row r="28" s="5" customFormat="1" ht="24"/>
    <row r="29" spans="1:20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4">
      <c r="A30" s="8" t="s">
        <v>20</v>
      </c>
      <c r="B30" s="8"/>
      <c r="C30" s="8"/>
      <c r="D30" s="8"/>
      <c r="E30" s="8"/>
      <c r="F30" s="8"/>
      <c r="G30" s="8"/>
      <c r="H30" s="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39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9" spans="1:2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</row>
    <row r="40" spans="1:20" ht="65.25">
      <c r="A40" s="16">
        <v>1</v>
      </c>
      <c r="B40" s="16" t="s">
        <v>45</v>
      </c>
      <c r="C40" s="17" t="s">
        <v>46</v>
      </c>
      <c r="D40" s="16" t="s">
        <v>24</v>
      </c>
      <c r="E40" s="18">
        <v>3</v>
      </c>
      <c r="F40" s="18">
        <v>4</v>
      </c>
      <c r="G40" s="18">
        <v>2</v>
      </c>
      <c r="H40" s="18">
        <v>0</v>
      </c>
      <c r="I40" s="18">
        <v>5</v>
      </c>
      <c r="J40" s="18">
        <v>6</v>
      </c>
      <c r="K40" s="18">
        <v>7</v>
      </c>
      <c r="L40" s="18">
        <v>6</v>
      </c>
      <c r="M40" s="18">
        <v>19</v>
      </c>
      <c r="N40" s="18">
        <v>2</v>
      </c>
      <c r="O40" s="18">
        <v>6</v>
      </c>
      <c r="P40" s="18">
        <v>6</v>
      </c>
      <c r="Q40" s="19">
        <f aca="true" t="shared" si="0" ref="Q40:Q57">SUM(E40:P40)</f>
        <v>66</v>
      </c>
      <c r="R40" s="18">
        <v>80</v>
      </c>
      <c r="S40" s="20">
        <f aca="true" t="shared" si="1" ref="S40:S57">Q40/R40</f>
        <v>0.825</v>
      </c>
      <c r="T40" s="21"/>
    </row>
    <row r="41" spans="1:20" ht="65.25">
      <c r="A41" s="16">
        <v>2</v>
      </c>
      <c r="B41" s="16" t="s">
        <v>45</v>
      </c>
      <c r="C41" s="17" t="s">
        <v>47</v>
      </c>
      <c r="D41" s="16" t="s">
        <v>24</v>
      </c>
      <c r="E41" s="18">
        <v>3</v>
      </c>
      <c r="F41" s="18">
        <v>4</v>
      </c>
      <c r="G41" s="18">
        <v>2</v>
      </c>
      <c r="H41" s="18">
        <v>0</v>
      </c>
      <c r="I41" s="18">
        <v>5</v>
      </c>
      <c r="J41" s="18">
        <v>3</v>
      </c>
      <c r="K41" s="18">
        <v>3</v>
      </c>
      <c r="L41" s="18">
        <v>8</v>
      </c>
      <c r="M41" s="18">
        <v>21</v>
      </c>
      <c r="N41" s="18">
        <v>2</v>
      </c>
      <c r="O41" s="18">
        <v>4</v>
      </c>
      <c r="P41" s="18">
        <v>6</v>
      </c>
      <c r="Q41" s="19">
        <f t="shared" si="0"/>
        <v>61</v>
      </c>
      <c r="R41" s="18">
        <v>80</v>
      </c>
      <c r="S41" s="20">
        <f t="shared" si="1"/>
        <v>0.7625</v>
      </c>
      <c r="T41" s="21"/>
    </row>
    <row r="42" spans="1:20" ht="65.25">
      <c r="A42" s="16">
        <v>3</v>
      </c>
      <c r="B42" s="16" t="s">
        <v>45</v>
      </c>
      <c r="C42" s="17" t="s">
        <v>48</v>
      </c>
      <c r="D42" s="16" t="s">
        <v>24</v>
      </c>
      <c r="E42" s="18">
        <v>3</v>
      </c>
      <c r="F42" s="18">
        <v>4</v>
      </c>
      <c r="G42" s="18">
        <v>2</v>
      </c>
      <c r="H42" s="18">
        <v>0</v>
      </c>
      <c r="I42" s="18">
        <v>5</v>
      </c>
      <c r="J42" s="18">
        <v>6</v>
      </c>
      <c r="K42" s="18">
        <v>2</v>
      </c>
      <c r="L42" s="18">
        <v>7</v>
      </c>
      <c r="M42" s="18">
        <v>18</v>
      </c>
      <c r="N42" s="18">
        <v>2</v>
      </c>
      <c r="O42" s="18">
        <v>4</v>
      </c>
      <c r="P42" s="18">
        <v>6</v>
      </c>
      <c r="Q42" s="19">
        <f t="shared" si="0"/>
        <v>59</v>
      </c>
      <c r="R42" s="18">
        <v>80</v>
      </c>
      <c r="S42" s="20">
        <f t="shared" si="1"/>
        <v>0.7375</v>
      </c>
      <c r="T42" s="21"/>
    </row>
    <row r="43" spans="1:20" ht="65.25">
      <c r="A43" s="16">
        <v>4</v>
      </c>
      <c r="B43" s="16" t="s">
        <v>45</v>
      </c>
      <c r="C43" s="17" t="s">
        <v>49</v>
      </c>
      <c r="D43" s="16" t="s">
        <v>24</v>
      </c>
      <c r="E43" s="18">
        <v>3</v>
      </c>
      <c r="F43" s="18">
        <v>4</v>
      </c>
      <c r="G43" s="18">
        <v>2</v>
      </c>
      <c r="H43" s="18">
        <v>0</v>
      </c>
      <c r="I43" s="18">
        <v>5</v>
      </c>
      <c r="J43" s="18">
        <v>6</v>
      </c>
      <c r="K43" s="18">
        <v>5</v>
      </c>
      <c r="L43" s="18">
        <v>6</v>
      </c>
      <c r="M43" s="18">
        <v>16</v>
      </c>
      <c r="N43" s="18">
        <v>2</v>
      </c>
      <c r="O43" s="18">
        <v>4</v>
      </c>
      <c r="P43" s="18">
        <v>2</v>
      </c>
      <c r="Q43" s="19">
        <f t="shared" si="0"/>
        <v>55</v>
      </c>
      <c r="R43" s="18">
        <v>80</v>
      </c>
      <c r="S43" s="20">
        <f t="shared" si="1"/>
        <v>0.6875</v>
      </c>
      <c r="T43" s="21"/>
    </row>
    <row r="44" spans="1:20" ht="65.25">
      <c r="A44" s="16">
        <v>5</v>
      </c>
      <c r="B44" s="16" t="s">
        <v>45</v>
      </c>
      <c r="C44" s="17" t="s">
        <v>50</v>
      </c>
      <c r="D44" s="16" t="s">
        <v>24</v>
      </c>
      <c r="E44" s="18">
        <v>0</v>
      </c>
      <c r="F44" s="18">
        <v>4</v>
      </c>
      <c r="G44" s="18">
        <v>2</v>
      </c>
      <c r="H44" s="18">
        <v>0</v>
      </c>
      <c r="I44" s="18">
        <v>3</v>
      </c>
      <c r="J44" s="18">
        <v>6</v>
      </c>
      <c r="K44" s="18">
        <v>6</v>
      </c>
      <c r="L44" s="18">
        <v>5</v>
      </c>
      <c r="M44" s="18">
        <v>17</v>
      </c>
      <c r="N44" s="18">
        <v>0</v>
      </c>
      <c r="O44" s="18">
        <v>8</v>
      </c>
      <c r="P44" s="18">
        <v>2</v>
      </c>
      <c r="Q44" s="19">
        <f t="shared" si="0"/>
        <v>53</v>
      </c>
      <c r="R44" s="18">
        <v>80</v>
      </c>
      <c r="S44" s="20">
        <f t="shared" si="1"/>
        <v>0.6625</v>
      </c>
      <c r="T44" s="21"/>
    </row>
    <row r="45" spans="1:20" ht="65.25">
      <c r="A45" s="16">
        <v>6</v>
      </c>
      <c r="B45" s="16" t="s">
        <v>45</v>
      </c>
      <c r="C45" s="17" t="s">
        <v>51</v>
      </c>
      <c r="D45" s="16" t="s">
        <v>24</v>
      </c>
      <c r="E45" s="18">
        <v>1</v>
      </c>
      <c r="F45" s="18">
        <v>4</v>
      </c>
      <c r="G45" s="18">
        <v>2</v>
      </c>
      <c r="H45" s="18">
        <v>2</v>
      </c>
      <c r="I45" s="18">
        <v>0</v>
      </c>
      <c r="J45" s="18">
        <v>3</v>
      </c>
      <c r="K45" s="18">
        <v>1</v>
      </c>
      <c r="L45" s="18">
        <v>5</v>
      </c>
      <c r="M45" s="18">
        <v>15</v>
      </c>
      <c r="N45" s="18">
        <v>2</v>
      </c>
      <c r="O45" s="18">
        <v>8</v>
      </c>
      <c r="P45" s="18">
        <v>6</v>
      </c>
      <c r="Q45" s="19">
        <f t="shared" si="0"/>
        <v>49</v>
      </c>
      <c r="R45" s="18">
        <v>80</v>
      </c>
      <c r="S45" s="20">
        <f t="shared" si="1"/>
        <v>0.6125</v>
      </c>
      <c r="T45" s="21"/>
    </row>
    <row r="46" spans="1:20" ht="65.25">
      <c r="A46" s="16">
        <v>7</v>
      </c>
      <c r="B46" s="16" t="s">
        <v>45</v>
      </c>
      <c r="C46" s="17" t="s">
        <v>52</v>
      </c>
      <c r="D46" s="16" t="s">
        <v>24</v>
      </c>
      <c r="E46" s="18">
        <v>3</v>
      </c>
      <c r="F46" s="18">
        <v>4</v>
      </c>
      <c r="G46" s="18">
        <v>2</v>
      </c>
      <c r="H46" s="18">
        <v>0</v>
      </c>
      <c r="I46" s="18">
        <v>4</v>
      </c>
      <c r="J46" s="18">
        <v>6</v>
      </c>
      <c r="K46" s="18">
        <v>2</v>
      </c>
      <c r="L46" s="18">
        <v>4</v>
      </c>
      <c r="M46" s="18">
        <v>17</v>
      </c>
      <c r="N46" s="18">
        <v>0</v>
      </c>
      <c r="O46" s="18">
        <v>1</v>
      </c>
      <c r="P46" s="18">
        <v>3</v>
      </c>
      <c r="Q46" s="19">
        <f t="shared" si="0"/>
        <v>46</v>
      </c>
      <c r="R46" s="18">
        <v>80</v>
      </c>
      <c r="S46" s="20">
        <f t="shared" si="1"/>
        <v>0.575</v>
      </c>
      <c r="T46" s="21"/>
    </row>
    <row r="47" spans="1:20" ht="65.25">
      <c r="A47" s="16">
        <v>8</v>
      </c>
      <c r="B47" s="16" t="s">
        <v>45</v>
      </c>
      <c r="C47" s="17" t="s">
        <v>53</v>
      </c>
      <c r="D47" s="16" t="s">
        <v>24</v>
      </c>
      <c r="E47" s="18">
        <v>3</v>
      </c>
      <c r="F47" s="18">
        <v>0</v>
      </c>
      <c r="G47" s="18">
        <v>2</v>
      </c>
      <c r="H47" s="18">
        <v>0</v>
      </c>
      <c r="I47" s="18">
        <v>0</v>
      </c>
      <c r="J47" s="18">
        <v>6</v>
      </c>
      <c r="K47" s="18">
        <v>3</v>
      </c>
      <c r="L47" s="18">
        <v>3</v>
      </c>
      <c r="M47" s="18">
        <v>16</v>
      </c>
      <c r="N47" s="18">
        <v>2</v>
      </c>
      <c r="O47" s="18">
        <v>6</v>
      </c>
      <c r="P47" s="18">
        <v>3</v>
      </c>
      <c r="Q47" s="19">
        <f t="shared" si="0"/>
        <v>44</v>
      </c>
      <c r="R47" s="18">
        <v>80</v>
      </c>
      <c r="S47" s="20">
        <f t="shared" si="1"/>
        <v>0.55</v>
      </c>
      <c r="T47" s="21"/>
    </row>
    <row r="48" spans="1:20" ht="65.25">
      <c r="A48" s="16">
        <v>9</v>
      </c>
      <c r="B48" s="16" t="s">
        <v>45</v>
      </c>
      <c r="C48" s="17" t="s">
        <v>54</v>
      </c>
      <c r="D48" s="16" t="s">
        <v>24</v>
      </c>
      <c r="E48" s="18">
        <v>3</v>
      </c>
      <c r="F48" s="18">
        <v>4</v>
      </c>
      <c r="G48" s="18">
        <v>0</v>
      </c>
      <c r="H48" s="18">
        <v>0</v>
      </c>
      <c r="I48" s="18">
        <v>0</v>
      </c>
      <c r="J48" s="18">
        <v>4</v>
      </c>
      <c r="K48" s="18">
        <v>2</v>
      </c>
      <c r="L48" s="18">
        <v>6</v>
      </c>
      <c r="M48" s="18">
        <v>15</v>
      </c>
      <c r="N48" s="18">
        <v>0</v>
      </c>
      <c r="O48" s="18">
        <v>8</v>
      </c>
      <c r="P48" s="18">
        <v>2</v>
      </c>
      <c r="Q48" s="19">
        <f t="shared" si="0"/>
        <v>44</v>
      </c>
      <c r="R48" s="18">
        <v>80</v>
      </c>
      <c r="S48" s="20">
        <f t="shared" si="1"/>
        <v>0.55</v>
      </c>
      <c r="T48" s="21"/>
    </row>
    <row r="49" spans="1:20" ht="65.25">
      <c r="A49" s="16">
        <v>10</v>
      </c>
      <c r="B49" s="16" t="s">
        <v>45</v>
      </c>
      <c r="C49" s="17" t="s">
        <v>55</v>
      </c>
      <c r="D49" s="16" t="s">
        <v>24</v>
      </c>
      <c r="E49" s="18">
        <v>3</v>
      </c>
      <c r="F49" s="18">
        <v>4</v>
      </c>
      <c r="G49" s="18">
        <v>2</v>
      </c>
      <c r="H49" s="18">
        <v>0</v>
      </c>
      <c r="I49" s="18">
        <v>0</v>
      </c>
      <c r="J49" s="18">
        <v>4</v>
      </c>
      <c r="K49" s="18">
        <v>5</v>
      </c>
      <c r="L49" s="18">
        <v>5</v>
      </c>
      <c r="M49" s="18">
        <v>15</v>
      </c>
      <c r="N49" s="18">
        <v>2</v>
      </c>
      <c r="O49" s="18">
        <v>3</v>
      </c>
      <c r="P49" s="18">
        <v>0</v>
      </c>
      <c r="Q49" s="19">
        <f t="shared" si="0"/>
        <v>43</v>
      </c>
      <c r="R49" s="18">
        <v>80</v>
      </c>
      <c r="S49" s="20">
        <f t="shared" si="1"/>
        <v>0.5375</v>
      </c>
      <c r="T49" s="21"/>
    </row>
    <row r="50" spans="1:20" ht="65.25">
      <c r="A50" s="16">
        <v>11</v>
      </c>
      <c r="B50" s="16" t="s">
        <v>45</v>
      </c>
      <c r="C50" s="17" t="s">
        <v>56</v>
      </c>
      <c r="D50" s="16" t="s">
        <v>24</v>
      </c>
      <c r="E50" s="18">
        <v>3</v>
      </c>
      <c r="F50" s="18">
        <v>2</v>
      </c>
      <c r="G50" s="18">
        <v>2</v>
      </c>
      <c r="H50" s="18">
        <v>0</v>
      </c>
      <c r="I50" s="18">
        <v>5</v>
      </c>
      <c r="J50" s="18">
        <v>6</v>
      </c>
      <c r="K50" s="18">
        <v>1</v>
      </c>
      <c r="L50" s="18">
        <v>5</v>
      </c>
      <c r="M50" s="18">
        <v>12</v>
      </c>
      <c r="N50" s="18">
        <v>0</v>
      </c>
      <c r="O50" s="18">
        <v>5</v>
      </c>
      <c r="P50" s="18">
        <v>2</v>
      </c>
      <c r="Q50" s="19">
        <f t="shared" si="0"/>
        <v>43</v>
      </c>
      <c r="R50" s="18">
        <v>80</v>
      </c>
      <c r="S50" s="20">
        <f t="shared" si="1"/>
        <v>0.5375</v>
      </c>
      <c r="T50" s="21"/>
    </row>
    <row r="51" spans="1:20" ht="65.25">
      <c r="A51" s="16">
        <v>12</v>
      </c>
      <c r="B51" s="16" t="s">
        <v>45</v>
      </c>
      <c r="C51" s="17" t="s">
        <v>57</v>
      </c>
      <c r="D51" s="16" t="s">
        <v>24</v>
      </c>
      <c r="E51" s="18">
        <v>3</v>
      </c>
      <c r="F51" s="18">
        <v>2</v>
      </c>
      <c r="G51" s="18">
        <v>2</v>
      </c>
      <c r="H51" s="18">
        <v>0</v>
      </c>
      <c r="I51" s="18">
        <v>0</v>
      </c>
      <c r="J51" s="18">
        <v>6</v>
      </c>
      <c r="K51" s="18">
        <v>2</v>
      </c>
      <c r="L51" s="18">
        <v>4</v>
      </c>
      <c r="M51" s="18">
        <v>20</v>
      </c>
      <c r="N51" s="18">
        <v>0</v>
      </c>
      <c r="O51" s="18">
        <v>0</v>
      </c>
      <c r="P51" s="18">
        <v>3</v>
      </c>
      <c r="Q51" s="19">
        <f t="shared" si="0"/>
        <v>42</v>
      </c>
      <c r="R51" s="18">
        <v>80</v>
      </c>
      <c r="S51" s="20">
        <f t="shared" si="1"/>
        <v>0.525</v>
      </c>
      <c r="T51" s="21"/>
    </row>
    <row r="52" spans="1:20" ht="65.25">
      <c r="A52" s="16">
        <v>13</v>
      </c>
      <c r="B52" s="16" t="s">
        <v>45</v>
      </c>
      <c r="C52" s="17" t="s">
        <v>58</v>
      </c>
      <c r="D52" s="16" t="s">
        <v>24</v>
      </c>
      <c r="E52" s="18">
        <v>3</v>
      </c>
      <c r="F52" s="18">
        <v>2</v>
      </c>
      <c r="G52" s="18">
        <v>2</v>
      </c>
      <c r="H52" s="18">
        <v>0</v>
      </c>
      <c r="I52" s="18">
        <v>0</v>
      </c>
      <c r="J52" s="18">
        <v>5</v>
      </c>
      <c r="K52" s="18">
        <v>1</v>
      </c>
      <c r="L52" s="18">
        <v>5</v>
      </c>
      <c r="M52" s="18">
        <v>16</v>
      </c>
      <c r="N52" s="18">
        <v>2</v>
      </c>
      <c r="O52" s="18">
        <v>4</v>
      </c>
      <c r="P52" s="18">
        <v>0</v>
      </c>
      <c r="Q52" s="19">
        <f t="shared" si="0"/>
        <v>40</v>
      </c>
      <c r="R52" s="18">
        <v>80</v>
      </c>
      <c r="S52" s="20">
        <f t="shared" si="1"/>
        <v>0.5</v>
      </c>
      <c r="T52" s="21"/>
    </row>
    <row r="53" spans="1:20" ht="65.25">
      <c r="A53" s="16">
        <v>14</v>
      </c>
      <c r="B53" s="16" t="s">
        <v>45</v>
      </c>
      <c r="C53" s="17" t="s">
        <v>59</v>
      </c>
      <c r="D53" s="16" t="s">
        <v>24</v>
      </c>
      <c r="E53" s="18">
        <v>2</v>
      </c>
      <c r="F53" s="18">
        <v>2</v>
      </c>
      <c r="G53" s="18">
        <v>2</v>
      </c>
      <c r="H53" s="18">
        <v>0</v>
      </c>
      <c r="I53" s="18">
        <v>0</v>
      </c>
      <c r="J53" s="18">
        <v>4</v>
      </c>
      <c r="K53" s="18">
        <v>2</v>
      </c>
      <c r="L53" s="18">
        <v>6</v>
      </c>
      <c r="M53" s="18">
        <v>20</v>
      </c>
      <c r="N53" s="18">
        <v>2</v>
      </c>
      <c r="O53" s="18">
        <v>0</v>
      </c>
      <c r="P53" s="18">
        <v>0</v>
      </c>
      <c r="Q53" s="19">
        <f t="shared" si="0"/>
        <v>40</v>
      </c>
      <c r="R53" s="18">
        <v>80</v>
      </c>
      <c r="S53" s="20">
        <f t="shared" si="1"/>
        <v>0.5</v>
      </c>
      <c r="T53" s="21"/>
    </row>
    <row r="54" spans="1:20" ht="65.25">
      <c r="A54" s="16">
        <v>15</v>
      </c>
      <c r="B54" s="16" t="s">
        <v>45</v>
      </c>
      <c r="C54" s="17" t="s">
        <v>60</v>
      </c>
      <c r="D54" s="16" t="s">
        <v>24</v>
      </c>
      <c r="E54" s="18">
        <v>3</v>
      </c>
      <c r="F54" s="18">
        <v>0</v>
      </c>
      <c r="G54" s="18">
        <v>2</v>
      </c>
      <c r="H54" s="18">
        <v>0</v>
      </c>
      <c r="I54" s="18">
        <v>0</v>
      </c>
      <c r="J54" s="18">
        <v>6</v>
      </c>
      <c r="K54" s="18">
        <v>3</v>
      </c>
      <c r="L54" s="18">
        <v>6</v>
      </c>
      <c r="M54" s="18">
        <v>19</v>
      </c>
      <c r="N54" s="18">
        <v>0</v>
      </c>
      <c r="O54" s="18">
        <v>0</v>
      </c>
      <c r="P54" s="18">
        <v>0</v>
      </c>
      <c r="Q54" s="19">
        <f t="shared" si="0"/>
        <v>39</v>
      </c>
      <c r="R54" s="18">
        <v>80</v>
      </c>
      <c r="S54" s="20">
        <f t="shared" si="1"/>
        <v>0.4875</v>
      </c>
      <c r="T54" s="21"/>
    </row>
    <row r="55" spans="1:20" ht="65.25">
      <c r="A55" s="16">
        <v>16</v>
      </c>
      <c r="B55" s="16" t="s">
        <v>45</v>
      </c>
      <c r="C55" s="17" t="s">
        <v>61</v>
      </c>
      <c r="D55" s="16" t="s">
        <v>24</v>
      </c>
      <c r="E55" s="18">
        <v>2</v>
      </c>
      <c r="F55" s="18">
        <v>2</v>
      </c>
      <c r="G55" s="18">
        <v>2</v>
      </c>
      <c r="H55" s="18">
        <v>0</v>
      </c>
      <c r="I55" s="18">
        <v>0</v>
      </c>
      <c r="J55" s="18">
        <v>3</v>
      </c>
      <c r="K55" s="18">
        <v>2</v>
      </c>
      <c r="L55" s="18">
        <v>5</v>
      </c>
      <c r="M55" s="18">
        <v>0</v>
      </c>
      <c r="N55" s="18">
        <v>0</v>
      </c>
      <c r="O55" s="18">
        <v>5</v>
      </c>
      <c r="P55" s="18">
        <v>0</v>
      </c>
      <c r="Q55" s="19">
        <f t="shared" si="0"/>
        <v>21</v>
      </c>
      <c r="R55" s="18">
        <v>80</v>
      </c>
      <c r="S55" s="20">
        <f t="shared" si="1"/>
        <v>0.2625</v>
      </c>
      <c r="T55" s="21"/>
    </row>
    <row r="56" spans="1:20" ht="65.25">
      <c r="A56" s="16">
        <v>17</v>
      </c>
      <c r="B56" s="16" t="s">
        <v>45</v>
      </c>
      <c r="C56" s="17" t="s">
        <v>62</v>
      </c>
      <c r="D56" s="16" t="s">
        <v>24</v>
      </c>
      <c r="E56" s="18">
        <v>3</v>
      </c>
      <c r="F56" s="18">
        <v>2</v>
      </c>
      <c r="G56" s="18">
        <v>2</v>
      </c>
      <c r="H56" s="18">
        <v>0</v>
      </c>
      <c r="I56" s="18">
        <v>0</v>
      </c>
      <c r="J56" s="18">
        <v>4</v>
      </c>
      <c r="K56" s="18">
        <v>0</v>
      </c>
      <c r="L56" s="18">
        <v>8</v>
      </c>
      <c r="M56" s="18">
        <v>0</v>
      </c>
      <c r="N56" s="18">
        <v>0</v>
      </c>
      <c r="O56" s="18">
        <v>0</v>
      </c>
      <c r="P56" s="18">
        <v>0</v>
      </c>
      <c r="Q56" s="19">
        <f t="shared" si="0"/>
        <v>19</v>
      </c>
      <c r="R56" s="18">
        <v>80</v>
      </c>
      <c r="S56" s="20">
        <f t="shared" si="1"/>
        <v>0.2375</v>
      </c>
      <c r="T56" s="21"/>
    </row>
    <row r="57" spans="1:20" ht="65.25">
      <c r="A57" s="16">
        <v>18</v>
      </c>
      <c r="B57" s="16" t="s">
        <v>63</v>
      </c>
      <c r="C57" s="17" t="s">
        <v>64</v>
      </c>
      <c r="D57" s="16" t="s">
        <v>24</v>
      </c>
      <c r="E57" s="18">
        <v>3</v>
      </c>
      <c r="F57" s="18">
        <v>2</v>
      </c>
      <c r="G57" s="18">
        <v>2</v>
      </c>
      <c r="H57" s="18">
        <v>0</v>
      </c>
      <c r="I57" s="18">
        <v>0</v>
      </c>
      <c r="J57" s="18">
        <v>4</v>
      </c>
      <c r="K57" s="18">
        <v>0</v>
      </c>
      <c r="L57" s="18">
        <v>6</v>
      </c>
      <c r="M57" s="18">
        <v>0</v>
      </c>
      <c r="N57" s="18">
        <v>0</v>
      </c>
      <c r="O57" s="18">
        <v>0</v>
      </c>
      <c r="P57" s="18">
        <v>0</v>
      </c>
      <c r="Q57" s="19">
        <f t="shared" si="0"/>
        <v>17</v>
      </c>
      <c r="R57" s="18">
        <v>80</v>
      </c>
      <c r="S57" s="20">
        <f t="shared" si="1"/>
        <v>0.2125</v>
      </c>
      <c r="T57" s="21"/>
    </row>
    <row r="58" spans="1:20" ht="50.25" customHeight="1">
      <c r="A58" s="22" t="s">
        <v>65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45.75" customHeight="1">
      <c r="A59" s="5" t="s">
        <v>66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50.25" customHeight="1">
      <c r="A60" s="6" t="s">
        <v>67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50.25" customHeight="1">
      <c r="A61" s="6" t="s">
        <v>67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</sheetData>
  <sheetProtection selectLockedCells="1" selectUnlockedCells="1"/>
  <autoFilter ref="A39:T61"/>
  <mergeCells count="29">
    <mergeCell ref="A1:T1"/>
    <mergeCell ref="A2:T2"/>
    <mergeCell ref="A3:T3"/>
    <mergeCell ref="N4:S4"/>
    <mergeCell ref="A5:T5"/>
    <mergeCell ref="A6:T6"/>
    <mergeCell ref="A7:T7"/>
    <mergeCell ref="A8:T8"/>
    <mergeCell ref="A10:T10"/>
    <mergeCell ref="A12:T12"/>
    <mergeCell ref="A13:O13"/>
    <mergeCell ref="A14:T14"/>
    <mergeCell ref="A16:T16"/>
    <mergeCell ref="A17:T17"/>
    <mergeCell ref="A18:T18"/>
    <mergeCell ref="A20:T20"/>
    <mergeCell ref="A21:T21"/>
    <mergeCell ref="A23:IL23"/>
    <mergeCell ref="A24:IL24"/>
    <mergeCell ref="A25:IL25"/>
    <mergeCell ref="A27:IL27"/>
    <mergeCell ref="A28:IL28"/>
    <mergeCell ref="A30:H30"/>
    <mergeCell ref="A33:T33"/>
    <mergeCell ref="A34:T34"/>
    <mergeCell ref="A36:T36"/>
    <mergeCell ref="A37:T37"/>
    <mergeCell ref="A58:T58"/>
    <mergeCell ref="A59:T5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2023-10-12T09:05:19Z</dcterms:modified>
  <cp:category/>
  <cp:version/>
  <cp:contentType/>
  <cp:contentStatus/>
  <cp:revision>7</cp:revision>
</cp:coreProperties>
</file>