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Print_Area" localSheetId="0">'Лист1'!$A$37:$N$60</definedName>
    <definedName name="Excel_BuiltIn__FilterDatabase" localSheetId="0">'Лист1'!$A$38:$N$38</definedName>
    <definedName name="_xlnm.Print_Area" localSheetId="0">'Лист1'!$D$39</definedName>
  </definedNames>
  <calcPr fullCalcOnLoad="1"/>
</workbook>
</file>

<file path=xl/sharedStrings.xml><?xml version="1.0" encoding="utf-8"?>
<sst xmlns="http://schemas.openxmlformats.org/spreadsheetml/2006/main" count="103" uniqueCount="64">
  <si>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</si>
  <si>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</si>
  <si>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</si>
  <si>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20 октября 2023 года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</si>
  <si>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</si>
  <si>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</si>
  <si>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21  , 5 класс - 6   , 6 класс - 5     ,  7 класс - 2  , 8 класс - 3    , 9 класс - 2    , 10 класс -  1   , 11 класс - 1    .</t>
    </r>
  </si>
  <si>
    <t>На заседании присутствовали 5 членов жюри.</t>
  </si>
  <si>
    <t>Председатель жюри: Сергеева Наталия Николаевна</t>
  </si>
  <si>
    <t>Секретарь жюри: Аксенова Татьяна Александровна</t>
  </si>
  <si>
    <t>Члены жюри: Курсаков Геннадий Евстафьевич, Картамышев Николай Сергеевич, Сатанова Татьяна Александровна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</si>
  <si>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</si>
  <si>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</si>
  <si>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</si>
  <si>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</si>
  <si>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rFont val="Times New Roman"/>
        <family val="1"/>
      </rPr>
      <t>Председателя жюри, которая познакомил(а) с рейтингом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</si>
  <si>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</si>
  <si>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</si>
  <si>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, 5 класс -    , 6 класс -     ,  7 класс -   , 8 класс -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</si>
  <si>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</si>
  <si>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</si>
  <si>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</si>
  <si>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</si>
  <si>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</si>
  <si>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наименование образовательной организации</t>
  </si>
  <si>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Муниципальное бюджетное общеобразовательное учреждение "Средняя общеобразовательная школа №19" г.Мичуринска Тамбовской области</t>
    </r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</si>
  <si>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</si>
  <si>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</si>
  <si>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</si>
  <si>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</si>
  <si>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</si>
  <si>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</si>
  <si>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</si>
  <si>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</si>
  <si>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</si>
  <si>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</si>
  <si>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</si>
  <si>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</si>
  <si>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</si>
  <si>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</si>
  <si>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Ф0603</t>
  </si>
  <si>
    <t>Муниципальное бюджетное общеобразовательное учреждение "Средняя общеображовательная школа №19" г.Мичуринска Тамбовской области</t>
  </si>
  <si>
    <t>Ф0607</t>
  </si>
  <si>
    <t>Ф0610</t>
  </si>
  <si>
    <t>Ф0606</t>
  </si>
  <si>
    <t>Ф0509</t>
  </si>
  <si>
    <t>Ф0511</t>
  </si>
  <si>
    <t>Ф0629</t>
  </si>
  <si>
    <t>Ф0530</t>
  </si>
  <si>
    <t>Ф0512</t>
  </si>
  <si>
    <t>Ф0508</t>
  </si>
  <si>
    <t>Ф0520</t>
  </si>
  <si>
    <t>Ф0840</t>
  </si>
  <si>
    <t>Ф0851</t>
  </si>
  <si>
    <t>Ф0852</t>
  </si>
  <si>
    <t>Ф0736</t>
  </si>
  <si>
    <t>Ф0737</t>
  </si>
  <si>
    <t>Ф1153</t>
  </si>
  <si>
    <t>Ф1041</t>
  </si>
  <si>
    <t>53.8</t>
  </si>
  <si>
    <t>Ф0954</t>
  </si>
  <si>
    <t>Ф0938</t>
  </si>
  <si>
    <r>
      <rPr>
        <sz val="18"/>
        <rFont val="Times New Roman"/>
        <family val="1"/>
      </rPr>
      <t xml:space="preserve">   Председатель жюри: Сергеева Наталия Николаевна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</si>
  <si>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 Аксенова Татьяна Александровна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</si>
</sst>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%"/>
    <numFmt numFmtId="168" formatCode="mm/yy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8" fontId="5" fillId="3" borderId="3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7" fontId="5" fillId="4" borderId="4" xfId="0" applyNumberFormat="1" applyFont="1" applyFill="1" applyBorder="1" applyAlignment="1">
      <alignment horizontal="center" vertical="center" wrapText="1"/>
    </xf>
    <xf numFmtId="164" fontId="5" fillId="5" borderId="4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69" zoomScaleNormal="69" zoomScaleSheetLayoutView="87" workbookViewId="0" topLeftCell="A10">
      <selection activeCell="N10" sqref="N1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256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IV1"/>
    </row>
    <row r="2" spans="1:256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IV2"/>
    </row>
    <row r="3" spans="1:256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IV3"/>
    </row>
    <row r="4" spans="1:256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N4" s="5"/>
      <c r="IV4"/>
    </row>
    <row r="5" spans="1:256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IV5"/>
    </row>
    <row r="6" spans="1:256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IV6"/>
    </row>
    <row r="7" spans="1:256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IV7"/>
    </row>
    <row r="8" spans="1:256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IV8"/>
    </row>
    <row r="9" spans="1:256" s="3" customFormat="1" ht="18.75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N9" s="7"/>
      <c r="IV9"/>
    </row>
    <row r="10" spans="1:256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IV10"/>
    </row>
    <row r="11" spans="1:256" s="3" customFormat="1" ht="18.75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N11" s="7"/>
      <c r="IV11"/>
    </row>
    <row r="12" spans="1:256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IV12"/>
    </row>
    <row r="13" spans="1:256" s="3" customFormat="1" ht="18.75">
      <c r="A13" s="6" t="s">
        <v>9</v>
      </c>
      <c r="B13" s="6"/>
      <c r="C13" s="6"/>
      <c r="D13" s="7"/>
      <c r="E13" s="7"/>
      <c r="F13" s="7"/>
      <c r="G13" s="8"/>
      <c r="H13" s="7"/>
      <c r="I13" s="8"/>
      <c r="J13" s="7"/>
      <c r="K13" s="7"/>
      <c r="L13" s="7"/>
      <c r="M13" s="7"/>
      <c r="N13" s="7"/>
      <c r="IV13"/>
    </row>
    <row r="14" spans="1:256" s="3" customFormat="1" ht="18.75">
      <c r="A14" s="7" t="s">
        <v>10</v>
      </c>
      <c r="B14" s="7"/>
      <c r="C14" s="7"/>
      <c r="D14" s="7"/>
      <c r="E14" s="7"/>
      <c r="F14" s="7"/>
      <c r="G14" s="8"/>
      <c r="H14" s="7"/>
      <c r="I14" s="8"/>
      <c r="J14" s="7"/>
      <c r="K14" s="7"/>
      <c r="L14" s="7"/>
      <c r="M14" s="7"/>
      <c r="N14" s="7"/>
      <c r="IV14"/>
    </row>
    <row r="15" spans="1:256" s="3" customFormat="1" ht="18.75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N15" s="7"/>
      <c r="IV15"/>
    </row>
    <row r="16" spans="1:256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IV16"/>
    </row>
    <row r="17" spans="1:256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IV17"/>
    </row>
    <row r="18" spans="1:256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IV18"/>
    </row>
    <row r="19" spans="1:256" s="3" customFormat="1" ht="18.75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N19" s="7"/>
      <c r="IV19"/>
    </row>
    <row r="20" spans="1:256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IV20"/>
    </row>
    <row r="21" spans="1:256" s="3" customFormat="1" ht="18.75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IV21"/>
    </row>
    <row r="22" spans="1:256" s="3" customFormat="1" ht="18.75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N22" s="7"/>
      <c r="IV22"/>
    </row>
    <row r="23" spans="1:256" s="6" customFormat="1" ht="18.75">
      <c r="A23" s="6" t="s">
        <v>16</v>
      </c>
      <c r="IV23"/>
    </row>
    <row r="24" spans="1:256" s="6" customFormat="1" ht="18.75">
      <c r="A24" s="6" t="s">
        <v>17</v>
      </c>
      <c r="IV24"/>
    </row>
    <row r="25" spans="1:256" s="6" customFormat="1" ht="18.75">
      <c r="A25" s="6" t="s">
        <v>18</v>
      </c>
      <c r="IV25"/>
    </row>
    <row r="26" spans="1:256" s="3" customFormat="1" ht="18.75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N26" s="7"/>
      <c r="IV26"/>
    </row>
    <row r="27" spans="1:256" s="6" customFormat="1" ht="18.75">
      <c r="A27" s="6" t="s">
        <v>19</v>
      </c>
      <c r="IV27"/>
    </row>
    <row r="28" s="6" customFormat="1" ht="18.75">
      <c r="IV28"/>
    </row>
    <row r="29" spans="1:256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IV29"/>
    </row>
    <row r="30" spans="1:256" s="3" customFormat="1" ht="18.75">
      <c r="A30" s="12"/>
      <c r="B30" s="12"/>
      <c r="C30" s="12"/>
      <c r="D30" s="12"/>
      <c r="E30" s="12"/>
      <c r="F30" s="12"/>
      <c r="G30" s="13"/>
      <c r="H30" s="12"/>
      <c r="I30" s="13"/>
      <c r="J30" s="12"/>
      <c r="K30" s="12"/>
      <c r="L30" s="12"/>
      <c r="M30" s="12"/>
      <c r="N30" s="12"/>
      <c r="IV30"/>
    </row>
    <row r="31" spans="1:256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IV31"/>
    </row>
    <row r="32" spans="1:256" s="3" customFormat="1" ht="18.75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IV32"/>
    </row>
    <row r="33" spans="1:256" s="3" customFormat="1" ht="18.75">
      <c r="A33" s="12"/>
      <c r="B33" s="12"/>
      <c r="C33" s="12"/>
      <c r="D33" s="12"/>
      <c r="E33" s="12"/>
      <c r="F33" s="12"/>
      <c r="G33" s="13"/>
      <c r="H33" s="12"/>
      <c r="I33" s="13"/>
      <c r="J33" s="12"/>
      <c r="K33" s="12"/>
      <c r="L33" s="12"/>
      <c r="M33" s="12"/>
      <c r="N33" s="12"/>
      <c r="IV33"/>
    </row>
    <row r="34" spans="1:14" ht="22.5" customHeight="1">
      <c r="A34" s="15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6" ht="22.5" customHeight="1">
      <c r="C35" s="15" t="s">
        <v>24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3" ht="22.5" customHeight="1">
      <c r="A36" s="16" t="s">
        <v>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256" s="17" customFormat="1" ht="15.75">
      <c r="B37" s="18"/>
      <c r="C37" s="18"/>
      <c r="D37" s="18"/>
      <c r="E37" s="18"/>
      <c r="F37" s="18"/>
      <c r="G37" s="18"/>
      <c r="H37" s="18"/>
      <c r="I37" s="18"/>
      <c r="J37" s="18"/>
      <c r="K37" s="18"/>
      <c r="IV37"/>
    </row>
    <row r="38" spans="1:14" ht="96" customHeight="1">
      <c r="A38" s="19" t="s">
        <v>26</v>
      </c>
      <c r="B38" s="19" t="s">
        <v>27</v>
      </c>
      <c r="C38" s="19" t="s">
        <v>28</v>
      </c>
      <c r="D38" s="19" t="s">
        <v>29</v>
      </c>
      <c r="E38" s="19" t="s">
        <v>30</v>
      </c>
      <c r="F38" s="19" t="s">
        <v>31</v>
      </c>
      <c r="G38" s="20" t="s">
        <v>32</v>
      </c>
      <c r="H38" s="19" t="s">
        <v>33</v>
      </c>
      <c r="I38" s="20" t="s">
        <v>34</v>
      </c>
      <c r="J38" s="19" t="s">
        <v>33</v>
      </c>
      <c r="K38" s="19" t="s">
        <v>35</v>
      </c>
      <c r="L38" s="19" t="s">
        <v>36</v>
      </c>
      <c r="M38" s="19" t="s">
        <v>37</v>
      </c>
      <c r="N38" s="19" t="s">
        <v>38</v>
      </c>
    </row>
    <row r="39" spans="1:14" ht="65.25">
      <c r="A39" s="21">
        <v>1</v>
      </c>
      <c r="B39" s="21" t="s">
        <v>39</v>
      </c>
      <c r="C39" s="21" t="s">
        <v>40</v>
      </c>
      <c r="D39" s="21" t="s">
        <v>41</v>
      </c>
      <c r="E39" s="22">
        <v>13</v>
      </c>
      <c r="F39" s="22">
        <v>40</v>
      </c>
      <c r="G39" s="22"/>
      <c r="H39" s="22"/>
      <c r="I39" s="22">
        <v>7.82</v>
      </c>
      <c r="J39" s="22">
        <v>37.6</v>
      </c>
      <c r="K39" s="23">
        <f aca="true" t="shared" si="0" ref="K39:K58">SUM(E39,F39,H39,J39)</f>
        <v>90.6</v>
      </c>
      <c r="L39" s="22">
        <v>100</v>
      </c>
      <c r="M39" s="24">
        <f aca="true" t="shared" si="1" ref="M39:M58">K39/L39</f>
        <v>0.9059999999999999</v>
      </c>
      <c r="N39" s="25"/>
    </row>
    <row r="40" spans="1:14" ht="65.25">
      <c r="A40" s="21">
        <v>2</v>
      </c>
      <c r="B40" s="21" t="s">
        <v>39</v>
      </c>
      <c r="C40" s="21" t="s">
        <v>42</v>
      </c>
      <c r="D40" s="21" t="s">
        <v>4</v>
      </c>
      <c r="E40" s="22">
        <v>13</v>
      </c>
      <c r="F40" s="22">
        <v>35</v>
      </c>
      <c r="G40" s="22"/>
      <c r="H40" s="22"/>
      <c r="I40" s="22">
        <v>7.36</v>
      </c>
      <c r="J40" s="22">
        <v>40</v>
      </c>
      <c r="K40" s="23">
        <f t="shared" si="0"/>
        <v>88</v>
      </c>
      <c r="L40" s="22">
        <v>100</v>
      </c>
      <c r="M40" s="24">
        <f t="shared" si="1"/>
        <v>0.88</v>
      </c>
      <c r="N40" s="25"/>
    </row>
    <row r="41" spans="1:14" ht="65.25">
      <c r="A41" s="21">
        <v>3</v>
      </c>
      <c r="B41" s="21" t="s">
        <v>39</v>
      </c>
      <c r="C41" s="21" t="s">
        <v>43</v>
      </c>
      <c r="D41" s="21" t="s">
        <v>4</v>
      </c>
      <c r="E41" s="22">
        <v>11</v>
      </c>
      <c r="F41" s="22">
        <v>39</v>
      </c>
      <c r="G41" s="22"/>
      <c r="H41" s="22"/>
      <c r="I41" s="22">
        <v>7.73</v>
      </c>
      <c r="J41" s="22">
        <v>38</v>
      </c>
      <c r="K41" s="23">
        <f t="shared" si="0"/>
        <v>88</v>
      </c>
      <c r="L41" s="22">
        <v>100</v>
      </c>
      <c r="M41" s="24">
        <f t="shared" si="1"/>
        <v>0.88</v>
      </c>
      <c r="N41" s="25"/>
    </row>
    <row r="42" spans="1:14" ht="65.25">
      <c r="A42" s="21">
        <v>4</v>
      </c>
      <c r="B42" s="21" t="s">
        <v>39</v>
      </c>
      <c r="C42" s="21" t="s">
        <v>44</v>
      </c>
      <c r="D42" s="21" t="s">
        <v>4</v>
      </c>
      <c r="E42" s="22">
        <v>13</v>
      </c>
      <c r="F42" s="22">
        <v>36</v>
      </c>
      <c r="G42" s="22"/>
      <c r="H42" s="22"/>
      <c r="I42" s="22">
        <v>8.52</v>
      </c>
      <c r="J42" s="22">
        <v>34.5</v>
      </c>
      <c r="K42" s="23">
        <f t="shared" si="0"/>
        <v>83.5</v>
      </c>
      <c r="L42" s="22">
        <v>100</v>
      </c>
      <c r="M42" s="24">
        <f t="shared" si="1"/>
        <v>0.835</v>
      </c>
      <c r="N42" s="25"/>
    </row>
    <row r="43" spans="1:14" ht="65.25">
      <c r="A43" s="21">
        <v>5</v>
      </c>
      <c r="B43" s="21" t="s">
        <v>39</v>
      </c>
      <c r="C43" s="21" t="s">
        <v>45</v>
      </c>
      <c r="D43" s="21" t="s">
        <v>4</v>
      </c>
      <c r="E43" s="22">
        <v>10</v>
      </c>
      <c r="F43" s="22">
        <v>35</v>
      </c>
      <c r="G43" s="22"/>
      <c r="H43" s="22"/>
      <c r="I43" s="22">
        <v>8.48</v>
      </c>
      <c r="J43" s="22">
        <v>34.7</v>
      </c>
      <c r="K43" s="23">
        <f t="shared" si="0"/>
        <v>79.7</v>
      </c>
      <c r="L43" s="22">
        <v>100</v>
      </c>
      <c r="M43" s="24">
        <f t="shared" si="1"/>
        <v>0.797</v>
      </c>
      <c r="N43" s="25"/>
    </row>
    <row r="44" spans="1:14" ht="65.25">
      <c r="A44" s="21">
        <v>6</v>
      </c>
      <c r="B44" s="21" t="s">
        <v>39</v>
      </c>
      <c r="C44" s="21" t="s">
        <v>46</v>
      </c>
      <c r="D44" s="21" t="s">
        <v>4</v>
      </c>
      <c r="E44" s="22">
        <v>12</v>
      </c>
      <c r="F44" s="22">
        <v>32</v>
      </c>
      <c r="G44" s="22"/>
      <c r="H44" s="22"/>
      <c r="I44" s="22">
        <v>8.55</v>
      </c>
      <c r="J44" s="22">
        <v>34.4</v>
      </c>
      <c r="K44" s="23">
        <f t="shared" si="0"/>
        <v>78.4</v>
      </c>
      <c r="L44" s="22">
        <v>100</v>
      </c>
      <c r="M44" s="24">
        <f t="shared" si="1"/>
        <v>0.784</v>
      </c>
      <c r="N44" s="25"/>
    </row>
    <row r="45" spans="1:14" ht="65.25">
      <c r="A45" s="21">
        <v>7</v>
      </c>
      <c r="B45" s="21" t="s">
        <v>39</v>
      </c>
      <c r="C45" s="21" t="s">
        <v>47</v>
      </c>
      <c r="D45" s="21" t="s">
        <v>4</v>
      </c>
      <c r="E45" s="22">
        <v>4</v>
      </c>
      <c r="F45" s="22">
        <v>38</v>
      </c>
      <c r="G45" s="22"/>
      <c r="H45" s="22"/>
      <c r="I45" s="22">
        <v>8.88</v>
      </c>
      <c r="J45" s="22">
        <v>33.1</v>
      </c>
      <c r="K45" s="23">
        <f t="shared" si="0"/>
        <v>75.1</v>
      </c>
      <c r="L45" s="22">
        <v>100</v>
      </c>
      <c r="M45" s="24">
        <f t="shared" si="1"/>
        <v>0.7509999999999999</v>
      </c>
      <c r="N45" s="25"/>
    </row>
    <row r="46" spans="1:14" ht="65.25">
      <c r="A46" s="21">
        <v>8</v>
      </c>
      <c r="B46" s="21" t="s">
        <v>39</v>
      </c>
      <c r="C46" s="21" t="s">
        <v>48</v>
      </c>
      <c r="D46" s="21" t="s">
        <v>4</v>
      </c>
      <c r="E46" s="22">
        <v>2</v>
      </c>
      <c r="F46" s="22">
        <v>38</v>
      </c>
      <c r="G46" s="22"/>
      <c r="H46" s="22"/>
      <c r="I46" s="22">
        <v>8.51</v>
      </c>
      <c r="J46" s="22">
        <v>34.5</v>
      </c>
      <c r="K46" s="23">
        <f t="shared" si="0"/>
        <v>74.5</v>
      </c>
      <c r="L46" s="22">
        <v>100</v>
      </c>
      <c r="M46" s="24">
        <f t="shared" si="1"/>
        <v>0.745</v>
      </c>
      <c r="N46" s="25"/>
    </row>
    <row r="47" spans="1:14" ht="65.25">
      <c r="A47" s="21">
        <v>9</v>
      </c>
      <c r="B47" s="21" t="s">
        <v>39</v>
      </c>
      <c r="C47" s="21" t="s">
        <v>49</v>
      </c>
      <c r="D47" s="21" t="s">
        <v>4</v>
      </c>
      <c r="E47" s="22">
        <v>8</v>
      </c>
      <c r="F47" s="22">
        <v>28</v>
      </c>
      <c r="G47" s="22"/>
      <c r="H47" s="22"/>
      <c r="I47" s="22">
        <v>9.19</v>
      </c>
      <c r="J47" s="22">
        <v>32</v>
      </c>
      <c r="K47" s="23">
        <f t="shared" si="0"/>
        <v>68</v>
      </c>
      <c r="L47" s="22">
        <v>100</v>
      </c>
      <c r="M47" s="24">
        <f t="shared" si="1"/>
        <v>0.68</v>
      </c>
      <c r="N47" s="25"/>
    </row>
    <row r="48" spans="1:14" ht="65.25">
      <c r="A48" s="21">
        <v>10</v>
      </c>
      <c r="B48" s="21" t="s">
        <v>39</v>
      </c>
      <c r="C48" s="21" t="s">
        <v>50</v>
      </c>
      <c r="D48" s="21" t="s">
        <v>4</v>
      </c>
      <c r="E48" s="22">
        <v>10</v>
      </c>
      <c r="F48" s="22">
        <v>25</v>
      </c>
      <c r="G48" s="26"/>
      <c r="H48" s="22"/>
      <c r="I48" s="22">
        <v>9.31</v>
      </c>
      <c r="J48" s="22">
        <v>31.6</v>
      </c>
      <c r="K48" s="23">
        <f t="shared" si="0"/>
        <v>66.6</v>
      </c>
      <c r="L48" s="22">
        <v>100</v>
      </c>
      <c r="M48" s="24">
        <f t="shared" si="1"/>
        <v>0.6659999999999999</v>
      </c>
      <c r="N48" s="25"/>
    </row>
    <row r="49" spans="1:14" ht="65.25">
      <c r="A49" s="21">
        <v>11</v>
      </c>
      <c r="B49" s="21" t="s">
        <v>39</v>
      </c>
      <c r="C49" s="21" t="s">
        <v>51</v>
      </c>
      <c r="D49" s="21" t="s">
        <v>4</v>
      </c>
      <c r="E49" s="22">
        <v>4</v>
      </c>
      <c r="F49" s="22">
        <v>32</v>
      </c>
      <c r="G49" s="22"/>
      <c r="H49" s="22"/>
      <c r="I49" s="22">
        <v>9.85</v>
      </c>
      <c r="J49" s="22">
        <v>29.8</v>
      </c>
      <c r="K49" s="23">
        <f t="shared" si="0"/>
        <v>65.8</v>
      </c>
      <c r="L49" s="22">
        <v>100</v>
      </c>
      <c r="M49" s="24">
        <f t="shared" si="1"/>
        <v>0.6579999999999999</v>
      </c>
      <c r="N49" s="25"/>
    </row>
    <row r="50" spans="1:14" ht="65.25">
      <c r="A50" s="21">
        <v>12</v>
      </c>
      <c r="B50" s="21" t="s">
        <v>39</v>
      </c>
      <c r="C50" s="21" t="s">
        <v>52</v>
      </c>
      <c r="D50" s="21" t="s">
        <v>4</v>
      </c>
      <c r="E50" s="22">
        <v>5</v>
      </c>
      <c r="F50" s="22">
        <v>26.2</v>
      </c>
      <c r="G50" s="22">
        <v>28.37</v>
      </c>
      <c r="H50" s="22">
        <v>20</v>
      </c>
      <c r="I50" s="22">
        <v>14.47</v>
      </c>
      <c r="J50" s="22">
        <v>28.4</v>
      </c>
      <c r="K50" s="23">
        <f t="shared" si="0"/>
        <v>79.6</v>
      </c>
      <c r="L50" s="22">
        <v>100</v>
      </c>
      <c r="M50" s="24">
        <f t="shared" si="1"/>
        <v>0.7959999999999999</v>
      </c>
      <c r="N50" s="25"/>
    </row>
    <row r="51" spans="1:14" ht="65.25">
      <c r="A51" s="21">
        <v>13</v>
      </c>
      <c r="B51" s="21" t="s">
        <v>39</v>
      </c>
      <c r="C51" s="21" t="s">
        <v>53</v>
      </c>
      <c r="D51" s="21" t="s">
        <v>4</v>
      </c>
      <c r="E51" s="22">
        <v>4</v>
      </c>
      <c r="F51" s="22">
        <v>22.2</v>
      </c>
      <c r="G51" s="22">
        <v>29</v>
      </c>
      <c r="H51" s="22">
        <v>19.5</v>
      </c>
      <c r="I51" s="22">
        <v>13.71</v>
      </c>
      <c r="J51" s="22">
        <v>30</v>
      </c>
      <c r="K51" s="23">
        <f t="shared" si="0"/>
        <v>75.7</v>
      </c>
      <c r="L51" s="22">
        <v>100</v>
      </c>
      <c r="M51" s="24">
        <f t="shared" si="1"/>
        <v>0.757</v>
      </c>
      <c r="N51" s="25"/>
    </row>
    <row r="52" spans="1:14" ht="65.25">
      <c r="A52" s="21">
        <v>14</v>
      </c>
      <c r="B52" s="21" t="s">
        <v>39</v>
      </c>
      <c r="C52" s="21" t="s">
        <v>54</v>
      </c>
      <c r="D52" s="21" t="s">
        <v>4</v>
      </c>
      <c r="E52" s="22">
        <v>3</v>
      </c>
      <c r="F52" s="22">
        <v>22.2</v>
      </c>
      <c r="G52" s="22">
        <v>39.56</v>
      </c>
      <c r="H52" s="22">
        <v>14.3</v>
      </c>
      <c r="I52" s="22">
        <v>14.79</v>
      </c>
      <c r="J52" s="22">
        <v>27.8</v>
      </c>
      <c r="K52" s="23">
        <f t="shared" si="0"/>
        <v>67.3</v>
      </c>
      <c r="L52" s="22">
        <v>100</v>
      </c>
      <c r="M52" s="24">
        <f t="shared" si="1"/>
        <v>0.6729999999999999</v>
      </c>
      <c r="N52" s="25"/>
    </row>
    <row r="53" spans="1:14" ht="65.25">
      <c r="A53" s="21">
        <v>15</v>
      </c>
      <c r="B53" s="21" t="s">
        <v>39</v>
      </c>
      <c r="C53" s="21" t="s">
        <v>55</v>
      </c>
      <c r="D53" s="21" t="s">
        <v>4</v>
      </c>
      <c r="E53" s="22">
        <v>3</v>
      </c>
      <c r="F53" s="22">
        <v>25</v>
      </c>
      <c r="G53" s="22">
        <v>50.38</v>
      </c>
      <c r="H53" s="22">
        <v>11.2</v>
      </c>
      <c r="I53" s="22">
        <v>15.1</v>
      </c>
      <c r="J53" s="22">
        <v>27.2</v>
      </c>
      <c r="K53" s="23">
        <f t="shared" si="0"/>
        <v>66.4</v>
      </c>
      <c r="L53" s="22">
        <v>100</v>
      </c>
      <c r="M53" s="24">
        <f t="shared" si="1"/>
        <v>0.664</v>
      </c>
      <c r="N53" s="25"/>
    </row>
    <row r="54" spans="1:14" ht="65.25">
      <c r="A54" s="21">
        <v>16</v>
      </c>
      <c r="B54" s="21" t="s">
        <v>39</v>
      </c>
      <c r="C54" s="21" t="s">
        <v>56</v>
      </c>
      <c r="D54" s="21" t="s">
        <v>4</v>
      </c>
      <c r="E54" s="22">
        <v>0</v>
      </c>
      <c r="F54" s="22">
        <v>19</v>
      </c>
      <c r="G54" s="22">
        <v>58.22</v>
      </c>
      <c r="H54" s="22">
        <v>9.7</v>
      </c>
      <c r="I54" s="22">
        <v>15.38</v>
      </c>
      <c r="J54" s="22">
        <v>26.7</v>
      </c>
      <c r="K54" s="23">
        <f t="shared" si="0"/>
        <v>55.4</v>
      </c>
      <c r="L54" s="22">
        <v>100</v>
      </c>
      <c r="M54" s="24">
        <f t="shared" si="1"/>
        <v>0.5539999999999999</v>
      </c>
      <c r="N54" s="25"/>
    </row>
    <row r="55" spans="1:14" ht="65.25">
      <c r="A55" s="21">
        <v>17</v>
      </c>
      <c r="B55" s="21" t="s">
        <v>39</v>
      </c>
      <c r="C55" s="21" t="s">
        <v>57</v>
      </c>
      <c r="D55" s="21" t="s">
        <v>4</v>
      </c>
      <c r="E55" s="22">
        <v>17</v>
      </c>
      <c r="F55" s="22">
        <v>25</v>
      </c>
      <c r="G55" s="22">
        <v>55.8</v>
      </c>
      <c r="H55" s="22">
        <v>19.2</v>
      </c>
      <c r="I55" s="22"/>
      <c r="J55" s="22"/>
      <c r="K55" s="23">
        <f t="shared" si="0"/>
        <v>61.2</v>
      </c>
      <c r="L55" s="22">
        <v>100</v>
      </c>
      <c r="M55" s="24">
        <f t="shared" si="1"/>
        <v>0.612</v>
      </c>
      <c r="N55" s="25"/>
    </row>
    <row r="56" spans="1:14" ht="65.25">
      <c r="A56" s="21">
        <v>18</v>
      </c>
      <c r="B56" s="21" t="s">
        <v>39</v>
      </c>
      <c r="C56" s="21" t="s">
        <v>58</v>
      </c>
      <c r="D56" s="21" t="s">
        <v>4</v>
      </c>
      <c r="E56" s="22">
        <v>15</v>
      </c>
      <c r="F56" s="22">
        <v>20</v>
      </c>
      <c r="G56" s="22" t="s">
        <v>59</v>
      </c>
      <c r="H56" s="22">
        <v>20</v>
      </c>
      <c r="I56" s="22"/>
      <c r="J56" s="22"/>
      <c r="K56" s="23">
        <f t="shared" si="0"/>
        <v>55</v>
      </c>
      <c r="L56" s="22">
        <v>100</v>
      </c>
      <c r="M56" s="24">
        <f t="shared" si="1"/>
        <v>0.55</v>
      </c>
      <c r="N56" s="25"/>
    </row>
    <row r="57" spans="1:14" ht="65.25">
      <c r="A57" s="21">
        <v>19</v>
      </c>
      <c r="B57" s="21" t="s">
        <v>39</v>
      </c>
      <c r="C57" s="21" t="s">
        <v>60</v>
      </c>
      <c r="D57" s="21" t="s">
        <v>4</v>
      </c>
      <c r="E57" s="22">
        <v>9</v>
      </c>
      <c r="F57" s="22">
        <v>28</v>
      </c>
      <c r="G57" s="22">
        <v>67.3</v>
      </c>
      <c r="H57" s="22">
        <v>15.2</v>
      </c>
      <c r="I57" s="22"/>
      <c r="J57" s="22"/>
      <c r="K57" s="23">
        <f t="shared" si="0"/>
        <v>52.2</v>
      </c>
      <c r="L57" s="22">
        <v>100</v>
      </c>
      <c r="M57" s="24">
        <f t="shared" si="1"/>
        <v>0.522</v>
      </c>
      <c r="N57" s="25"/>
    </row>
    <row r="58" spans="1:14" ht="65.25">
      <c r="A58" s="21">
        <v>20</v>
      </c>
      <c r="B58" s="21" t="s">
        <v>39</v>
      </c>
      <c r="C58" s="21" t="s">
        <v>61</v>
      </c>
      <c r="D58" s="21" t="s">
        <v>4</v>
      </c>
      <c r="E58" s="22">
        <v>10</v>
      </c>
      <c r="F58" s="22">
        <v>15</v>
      </c>
      <c r="G58" s="22">
        <v>70.1</v>
      </c>
      <c r="H58" s="22">
        <v>15.3</v>
      </c>
      <c r="I58" s="22"/>
      <c r="J58" s="22"/>
      <c r="K58" s="23">
        <f t="shared" si="0"/>
        <v>40.3</v>
      </c>
      <c r="L58" s="22">
        <v>100</v>
      </c>
      <c r="M58" s="24">
        <f t="shared" si="1"/>
        <v>0.40299999999999997</v>
      </c>
      <c r="N58" s="25"/>
    </row>
    <row r="59" spans="1:14" ht="18.75">
      <c r="A59" s="27"/>
      <c r="B59" s="27"/>
      <c r="C59" s="27"/>
      <c r="D59" s="27"/>
      <c r="E59" s="28"/>
      <c r="F59" s="28"/>
      <c r="G59" s="28"/>
      <c r="H59" s="28"/>
      <c r="I59" s="28"/>
      <c r="J59" s="28"/>
      <c r="K59" s="29"/>
      <c r="L59" s="28"/>
      <c r="M59" s="30"/>
      <c r="N59" s="31"/>
    </row>
    <row r="60" spans="1:14" ht="18.75">
      <c r="A60" s="3"/>
      <c r="B60" s="3"/>
      <c r="C60" s="3"/>
      <c r="D60" s="3"/>
      <c r="E60" s="3"/>
      <c r="F60" s="3"/>
      <c r="G60" s="32"/>
      <c r="H60" s="3"/>
      <c r="I60" s="32"/>
      <c r="J60" s="3"/>
      <c r="K60" s="3"/>
      <c r="L60" s="3"/>
      <c r="M60" s="3"/>
      <c r="N60" s="3"/>
    </row>
    <row r="61" spans="1:16" ht="50.25" customHeight="1">
      <c r="A61" s="33" t="s">
        <v>62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34"/>
      <c r="P61" s="34"/>
    </row>
    <row r="62" spans="1:16" ht="45.75" customHeight="1">
      <c r="A62" s="33" t="s">
        <v>63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O62" s="34"/>
      <c r="P62" s="34"/>
    </row>
  </sheetData>
  <sheetProtection selectLockedCells="1" selectUnlockedCells="1"/>
  <mergeCells count="30">
    <mergeCell ref="A1:N1"/>
    <mergeCell ref="A2:N2"/>
    <mergeCell ref="A3:N3"/>
    <mergeCell ref="H4:L4"/>
    <mergeCell ref="A5:N5"/>
    <mergeCell ref="A6:N6"/>
    <mergeCell ref="A7:N7"/>
    <mergeCell ref="A8:N8"/>
    <mergeCell ref="A10:N10"/>
    <mergeCell ref="A12:N12"/>
    <mergeCell ref="A13:C13"/>
    <mergeCell ref="A16:N16"/>
    <mergeCell ref="A17:N17"/>
    <mergeCell ref="A18:N18"/>
    <mergeCell ref="A20:N20"/>
    <mergeCell ref="A21:N21"/>
    <mergeCell ref="A23:N23"/>
    <mergeCell ref="A24:N24"/>
    <mergeCell ref="A25:N25"/>
    <mergeCell ref="A27:N27"/>
    <mergeCell ref="A28:N28"/>
    <mergeCell ref="A29:N29"/>
    <mergeCell ref="A31:N31"/>
    <mergeCell ref="A32:N32"/>
    <mergeCell ref="A34:N34"/>
    <mergeCell ref="C35:P35"/>
    <mergeCell ref="A36:M36"/>
    <mergeCell ref="B37:K37"/>
    <mergeCell ref="A61:M61"/>
    <mergeCell ref="A62:M62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/>
  <dcterms:created xsi:type="dcterms:W3CDTF">2023-10-20T14:34:32Z</dcterms:created>
  <dcterms:modified xsi:type="dcterms:W3CDTF">2023-10-23T14:08:49Z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E9B7D3FE6689457CA83B6A6562B4A79C_12</vt:lpwstr>
  </property>
  <property fmtid="{D5CDD505-2E9C-101B-9397-08002B2CF9AE}" pid="3" name="KSOProductBuildVer">
    <vt:lpwstr>1049-12.2.0.13266</vt:lpwstr>
  </property>
</Properties>
</file>