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'Лист1'!$A$1:$AA$49</definedName>
    <definedName name="Excel_BuiltIn_Print_Area" localSheetId="0">'Лист1'!$A$1:$W$49</definedName>
    <definedName name="Excel_BuiltIn__FilterDatabase" localSheetId="0">'Лист1'!$A$39:$W$45</definedName>
  </definedNames>
  <calcPr fullCalcOnLoad="1"/>
</workbook>
</file>

<file path=xl/sharedStrings.xml><?xml version="1.0" encoding="utf-8"?>
<sst xmlns="http://schemas.openxmlformats.org/spreadsheetml/2006/main" count="116" uniqueCount="83">
  <si>
    <t>ПРОТОКОЛ</t>
  </si>
  <si>
    <t xml:space="preserve">заседания жюри школьного этапа всероссийской олимпиады школьников </t>
  </si>
  <si>
    <t>по ОБЖ в 2023/24 учебном году</t>
  </si>
  <si>
    <t>от «26»октября 2023 г.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</si>
  <si>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</si>
  <si>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Дата проведения: 19.10.2023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</si>
  <si>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6  , 5 класс -  0  , 6 класс - 0    ,  7 класс - 0  , 8 класс -  1   , 9 класс -   5 , 10 класс -  0  , 11 класс -  0  .</t>
    </r>
  </si>
  <si>
    <t>На заседании присутствовали 5 члена жюри.</t>
  </si>
  <si>
    <t>Председатель жюри: Чувилкина Наталья Сергеевна</t>
  </si>
  <si>
    <t>Секретарь жюри: Тюняева Ирина Борисовна</t>
  </si>
  <si>
    <t>Члены жюри: Кочеткова Аксана Анатольевна, Плотникова Светлана Васильевна, Картамышев Николай Сеогеевич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</si>
  <si>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</si>
  <si>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ОБЖ</t>
    </r>
    <r>
      <rPr>
        <sz val="18"/>
        <color indexed="8"/>
        <rFont val="Times New Roman"/>
        <family val="1"/>
      </rPr>
      <t>.</t>
    </r>
  </si>
  <si>
    <t>2. Определение победителей и призеров школьного этапа всероссийской олимпиады школьников по ОБЖ.</t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</si>
  <si>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</si>
  <si>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ОБЖ.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</si>
  <si>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</si>
  <si>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0  , 5 класс -  0  , 6 класс - 0    ,  7 класс - 0  , 8 класс -   0  , 9 класс -  0  , 10 класс -   0 , 11 класс -  0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</si>
  <si>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- 0   , 5 класс - 0   , 6 класс -   0  ,  7 класс -0   , 8 класс -  0   , 9 класс - 0   , 10 класс - 0   , 11 класс - 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</si>
  <si>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</si>
  <si>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- 5  , «ПРОТИВ» -  0           , «ВОЗДЕРЖАЛИСЬ» -      0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</si>
  <si>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</si>
  <si>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 xml:space="preserve">ОБЖ </t>
    </r>
    <r>
      <rPr>
        <sz val="18"/>
        <color indexed="8"/>
        <rFont val="Times New Roman"/>
        <family val="1"/>
      </rPr>
      <t>для утверждения.</t>
    </r>
  </si>
  <si>
    <t xml:space="preserve">Список  участников, победителей и призеров школьного этапа всероссийской олимпиады школьников в 2023/24 учебном году по ОБЖ 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</si>
  <si>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</si>
  <si>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</si>
  <si>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</si>
  <si>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</si>
  <si>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</si>
  <si>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</si>
  <si>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</si>
  <si>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</si>
  <si>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</si>
  <si>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</si>
  <si>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</si>
  <si>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тест</t>
  </si>
  <si>
    <t>теория 1</t>
  </si>
  <si>
    <t>теория 2</t>
  </si>
  <si>
    <t>теория 3</t>
  </si>
  <si>
    <t>теория 4</t>
  </si>
  <si>
    <t>практика 1</t>
  </si>
  <si>
    <t>практика 2</t>
  </si>
  <si>
    <t>практика 3</t>
  </si>
  <si>
    <t>практика 4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</si>
  <si>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</si>
  <si>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</si>
  <si>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</si>
  <si>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</si>
  <si>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</si>
  <si>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</si>
  <si>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</si>
  <si>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</si>
  <si>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О0801</t>
  </si>
  <si>
    <t>Капустин</t>
  </si>
  <si>
    <t>Андрей</t>
  </si>
  <si>
    <t>Вячеславович</t>
  </si>
  <si>
    <t>м</t>
  </si>
  <si>
    <t>Российская Федерация</t>
  </si>
  <si>
    <t>участник</t>
  </si>
  <si>
    <t>Чувилкина Наталья Сергеевна</t>
  </si>
  <si>
    <t>О0906</t>
  </si>
  <si>
    <t>Зубаков</t>
  </si>
  <si>
    <t>Сергей</t>
  </si>
  <si>
    <t>Иванович</t>
  </si>
  <si>
    <t>О0902</t>
  </si>
  <si>
    <t>Стволова</t>
  </si>
  <si>
    <t>Алёна</t>
  </si>
  <si>
    <t>Алексеевна</t>
  </si>
  <si>
    <t>ж</t>
  </si>
  <si>
    <t>О09о4</t>
  </si>
  <si>
    <t>Мачнев</t>
  </si>
  <si>
    <t>Егор</t>
  </si>
  <si>
    <t>Владимирович</t>
  </si>
  <si>
    <t>О0903</t>
  </si>
  <si>
    <t>Переверзева</t>
  </si>
  <si>
    <t>Вероника</t>
  </si>
  <si>
    <t>О0905</t>
  </si>
  <si>
    <t>Пурзиков</t>
  </si>
  <si>
    <t>Илья</t>
  </si>
  <si>
    <t>Михайлович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</si>
  <si>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  Чувилкина Наталья Сергеевна</t>
    </r>
    <r>
      <rPr>
        <i/>
        <sz val="18"/>
        <color indexed="8"/>
        <rFont val="Times New Roman"/>
        <family val="1"/>
      </rPr>
      <t>_____________________</t>
    </r>
  </si>
  <si>
    <t xml:space="preserve">    Секретарь жюри:   Тюняева Ирина Борисовна______________________</t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</si>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</sst>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General"/>
    <numFmt numFmtId="167" formatCode="0.0%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60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 indent="1"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textRotation="90" wrapText="1"/>
    </xf>
    <xf numFmtId="164" fontId="4" fillId="0" borderId="1" xfId="0" applyFont="1" applyBorder="1" applyAlignment="1">
      <alignment horizontal="center" vertical="center" textRotation="90" wrapText="1"/>
    </xf>
    <xf numFmtId="164" fontId="5" fillId="0" borderId="3" xfId="0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7" fontId="5" fillId="4" borderId="3" xfId="0" applyNumberFormat="1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5" fillId="5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tabSelected="1" view="pageBreakPreview" zoomScale="50" zoomScaleNormal="73" zoomScaleSheetLayoutView="50" workbookViewId="0" topLeftCell="A28">
      <selection activeCell="A46" sqref="A46"/>
    </sheetView>
  </sheetViews>
  <sheetFormatPr defaultColWidth="9.140625" defaultRowHeight="15"/>
  <cols>
    <col min="1" max="1" width="10.7109375" style="0" customWidth="1"/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7.57421875" style="0" customWidth="1"/>
    <col min="9" max="9" width="17.8515625" style="0" customWidth="1"/>
    <col min="10" max="10" width="49.7109375" style="0" customWidth="1"/>
    <col min="11" max="11" width="8.57421875" style="0" customWidth="1"/>
    <col min="12" max="15" width="6.140625" style="0" customWidth="1"/>
    <col min="16" max="16" width="9.140625" style="0" customWidth="1"/>
    <col min="17" max="17" width="9.7109375" style="0" customWidth="1"/>
    <col min="18" max="19" width="9.140625" style="0" customWidth="1"/>
    <col min="20" max="20" width="11.421875" style="0" customWidth="1"/>
    <col min="21" max="21" width="13.421875" style="0" customWidth="1"/>
    <col min="22" max="22" width="14.28125" style="0" customWidth="1"/>
    <col min="23" max="23" width="17.7109375" style="0" customWidth="1"/>
    <col min="24" max="24" width="14.140625" style="0" customWidth="1"/>
    <col min="25" max="25" width="14.8515625" style="0" customWidth="1"/>
    <col min="26" max="26" width="16.57421875" style="0" customWidth="1"/>
    <col min="27" max="27" width="28.421875" style="0" customWidth="1"/>
  </cols>
  <sheetData>
    <row r="1" spans="1:23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2.5">
      <c r="A4" s="2"/>
      <c r="B4" s="3"/>
      <c r="C4" s="3"/>
      <c r="D4" s="3"/>
      <c r="E4" s="3"/>
      <c r="F4" s="3"/>
      <c r="G4" s="3"/>
      <c r="H4" s="3"/>
      <c r="I4" s="3"/>
      <c r="J4" s="3"/>
      <c r="K4" s="2"/>
      <c r="L4" s="2"/>
      <c r="M4" s="2"/>
      <c r="N4" s="2"/>
      <c r="O4" s="2"/>
      <c r="P4" s="2"/>
      <c r="Q4" s="2"/>
      <c r="R4" s="2" t="s">
        <v>3</v>
      </c>
      <c r="S4" s="2"/>
      <c r="T4" s="2"/>
      <c r="U4" s="2"/>
      <c r="V4" s="2"/>
      <c r="W4" s="3"/>
    </row>
    <row r="5" spans="1:23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6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4.75" customHeight="1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3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23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="4" customFormat="1" ht="23.25">
      <c r="A27" s="4" t="s">
        <v>19</v>
      </c>
    </row>
    <row r="28" s="4" customFormat="1" ht="23.25"/>
    <row r="29" spans="1:23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23.25">
      <c r="A30" s="7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22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22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23.2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22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2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ht="23.25" customHeight="1">
      <c r="A37" s="11" t="s">
        <v>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2:15" ht="15">
      <c r="L38" s="12"/>
      <c r="M38" s="12"/>
      <c r="N38" s="12"/>
      <c r="O38" s="12"/>
    </row>
    <row r="39" spans="1:27" ht="96" customHeight="1">
      <c r="A39" s="13" t="s">
        <v>24</v>
      </c>
      <c r="B39" s="14" t="s">
        <v>25</v>
      </c>
      <c r="C39" s="13" t="s">
        <v>26</v>
      </c>
      <c r="D39" s="13" t="s">
        <v>27</v>
      </c>
      <c r="E39" s="13" t="s">
        <v>28</v>
      </c>
      <c r="F39" s="13" t="s">
        <v>29</v>
      </c>
      <c r="G39" s="13" t="s">
        <v>30</v>
      </c>
      <c r="H39" s="13" t="s">
        <v>31</v>
      </c>
      <c r="I39" s="13" t="s">
        <v>32</v>
      </c>
      <c r="J39" s="13" t="s">
        <v>33</v>
      </c>
      <c r="K39" s="15" t="s">
        <v>34</v>
      </c>
      <c r="L39" s="16" t="s">
        <v>35</v>
      </c>
      <c r="M39" s="16" t="s">
        <v>36</v>
      </c>
      <c r="N39" s="16" t="s">
        <v>37</v>
      </c>
      <c r="O39" s="16" t="s">
        <v>38</v>
      </c>
      <c r="P39" s="16" t="s">
        <v>39</v>
      </c>
      <c r="Q39" s="17" t="s">
        <v>40</v>
      </c>
      <c r="R39" s="17" t="s">
        <v>41</v>
      </c>
      <c r="S39" s="17" t="s">
        <v>42</v>
      </c>
      <c r="T39" s="17" t="s">
        <v>43</v>
      </c>
      <c r="U39" s="13" t="s">
        <v>44</v>
      </c>
      <c r="V39" s="13" t="s">
        <v>45</v>
      </c>
      <c r="W39" s="13" t="s">
        <v>46</v>
      </c>
      <c r="X39" s="13" t="s">
        <v>47</v>
      </c>
      <c r="Y39" s="13" t="s">
        <v>48</v>
      </c>
      <c r="Z39" s="13" t="s">
        <v>49</v>
      </c>
      <c r="AA39" s="13" t="s">
        <v>50</v>
      </c>
    </row>
    <row r="40" spans="1:27" ht="93.75">
      <c r="A40" s="18">
        <v>1</v>
      </c>
      <c r="B40" s="18" t="s">
        <v>51</v>
      </c>
      <c r="C40" s="18" t="s">
        <v>52</v>
      </c>
      <c r="D40" s="18" t="s">
        <v>53</v>
      </c>
      <c r="E40" s="18" t="s">
        <v>54</v>
      </c>
      <c r="F40" s="18" t="s">
        <v>55</v>
      </c>
      <c r="G40" s="18" t="s">
        <v>56</v>
      </c>
      <c r="H40" s="19">
        <v>40051</v>
      </c>
      <c r="I40" s="18" t="s">
        <v>57</v>
      </c>
      <c r="J40" s="18" t="s">
        <v>4</v>
      </c>
      <c r="K40" s="20">
        <v>8</v>
      </c>
      <c r="L40" s="20">
        <v>10</v>
      </c>
      <c r="M40" s="20">
        <v>0</v>
      </c>
      <c r="N40" s="20">
        <v>2</v>
      </c>
      <c r="O40" s="20">
        <v>2</v>
      </c>
      <c r="P40" s="20">
        <v>0</v>
      </c>
      <c r="Q40" s="21">
        <v>0</v>
      </c>
      <c r="R40" s="21">
        <v>0</v>
      </c>
      <c r="S40" s="21">
        <v>0</v>
      </c>
      <c r="T40" s="21">
        <v>0</v>
      </c>
      <c r="U40" s="22">
        <f aca="true" t="shared" si="0" ref="U40:U45">SUM(L40:T40)</f>
        <v>14</v>
      </c>
      <c r="V40" s="21">
        <v>180</v>
      </c>
      <c r="W40" s="23">
        <f aca="true" t="shared" si="1" ref="W40:W45">U40/V40</f>
        <v>0.07777777777777778</v>
      </c>
      <c r="X40" s="24"/>
      <c r="Y40" s="24">
        <f aca="true" t="shared" si="2" ref="Y40:Y45">SUM(U40,X40)</f>
        <v>14</v>
      </c>
      <c r="Z40" s="25" t="s">
        <v>58</v>
      </c>
      <c r="AA40" s="18" t="s">
        <v>59</v>
      </c>
    </row>
    <row r="41" spans="1:27" ht="93.75">
      <c r="A41" s="18">
        <v>2</v>
      </c>
      <c r="B41" s="18" t="s">
        <v>51</v>
      </c>
      <c r="C41" s="18" t="s">
        <v>60</v>
      </c>
      <c r="D41" s="18" t="s">
        <v>61</v>
      </c>
      <c r="E41" s="18" t="s">
        <v>62</v>
      </c>
      <c r="F41" s="18" t="s">
        <v>63</v>
      </c>
      <c r="G41" s="18" t="s">
        <v>56</v>
      </c>
      <c r="H41" s="19">
        <v>39555</v>
      </c>
      <c r="I41" s="18" t="s">
        <v>57</v>
      </c>
      <c r="J41" s="18" t="s">
        <v>4</v>
      </c>
      <c r="K41" s="20">
        <v>9</v>
      </c>
      <c r="L41" s="20">
        <v>23</v>
      </c>
      <c r="M41" s="20">
        <v>4</v>
      </c>
      <c r="N41" s="20">
        <v>1</v>
      </c>
      <c r="O41" s="20">
        <v>4</v>
      </c>
      <c r="P41" s="20">
        <v>1</v>
      </c>
      <c r="Q41" s="21">
        <v>2</v>
      </c>
      <c r="R41" s="21">
        <v>8</v>
      </c>
      <c r="S41" s="21">
        <v>0</v>
      </c>
      <c r="T41" s="21">
        <v>3</v>
      </c>
      <c r="U41" s="22">
        <f t="shared" si="0"/>
        <v>46</v>
      </c>
      <c r="V41" s="21">
        <v>110</v>
      </c>
      <c r="W41" s="23">
        <f t="shared" si="1"/>
        <v>0.41818181818181815</v>
      </c>
      <c r="X41" s="24"/>
      <c r="Y41" s="24">
        <f t="shared" si="2"/>
        <v>46</v>
      </c>
      <c r="Z41" s="25" t="s">
        <v>58</v>
      </c>
      <c r="AA41" s="18" t="s">
        <v>59</v>
      </c>
    </row>
    <row r="42" spans="1:27" ht="93.75">
      <c r="A42" s="18">
        <v>3</v>
      </c>
      <c r="B42" s="18" t="s">
        <v>51</v>
      </c>
      <c r="C42" s="18" t="s">
        <v>64</v>
      </c>
      <c r="D42" s="18" t="s">
        <v>65</v>
      </c>
      <c r="E42" s="18" t="s">
        <v>66</v>
      </c>
      <c r="F42" s="18" t="s">
        <v>67</v>
      </c>
      <c r="G42" s="18" t="s">
        <v>68</v>
      </c>
      <c r="H42" s="19">
        <v>39541</v>
      </c>
      <c r="I42" s="18" t="s">
        <v>57</v>
      </c>
      <c r="J42" s="18" t="s">
        <v>4</v>
      </c>
      <c r="K42" s="20">
        <v>9</v>
      </c>
      <c r="L42" s="20">
        <v>20</v>
      </c>
      <c r="M42" s="20">
        <v>4</v>
      </c>
      <c r="N42" s="20">
        <v>2</v>
      </c>
      <c r="O42" s="20">
        <v>2</v>
      </c>
      <c r="P42" s="20">
        <v>3</v>
      </c>
      <c r="Q42" s="21">
        <v>1</v>
      </c>
      <c r="R42" s="21">
        <v>7</v>
      </c>
      <c r="S42" s="21">
        <v>0</v>
      </c>
      <c r="T42" s="21">
        <v>2</v>
      </c>
      <c r="U42" s="22">
        <f t="shared" si="0"/>
        <v>41</v>
      </c>
      <c r="V42" s="21">
        <v>110</v>
      </c>
      <c r="W42" s="23">
        <f t="shared" si="1"/>
        <v>0.37272727272727274</v>
      </c>
      <c r="X42" s="24"/>
      <c r="Y42" s="24">
        <f t="shared" si="2"/>
        <v>41</v>
      </c>
      <c r="Z42" s="25" t="s">
        <v>58</v>
      </c>
      <c r="AA42" s="18" t="s">
        <v>59</v>
      </c>
    </row>
    <row r="43" spans="1:27" ht="93.75">
      <c r="A43" s="18">
        <v>4</v>
      </c>
      <c r="B43" s="18" t="s">
        <v>51</v>
      </c>
      <c r="C43" s="18" t="s">
        <v>69</v>
      </c>
      <c r="D43" s="18" t="s">
        <v>70</v>
      </c>
      <c r="E43" s="18" t="s">
        <v>71</v>
      </c>
      <c r="F43" s="18" t="s">
        <v>72</v>
      </c>
      <c r="G43" s="18" t="s">
        <v>56</v>
      </c>
      <c r="H43" s="19">
        <v>39923</v>
      </c>
      <c r="I43" s="18" t="s">
        <v>57</v>
      </c>
      <c r="J43" s="18" t="s">
        <v>4</v>
      </c>
      <c r="K43" s="20">
        <v>9</v>
      </c>
      <c r="L43" s="20">
        <v>15</v>
      </c>
      <c r="M43" s="20">
        <v>2</v>
      </c>
      <c r="N43" s="20">
        <v>2</v>
      </c>
      <c r="O43" s="20">
        <v>1</v>
      </c>
      <c r="P43" s="20">
        <v>1</v>
      </c>
      <c r="Q43" s="21">
        <v>3</v>
      </c>
      <c r="R43" s="21">
        <v>10</v>
      </c>
      <c r="S43" s="21">
        <v>0</v>
      </c>
      <c r="T43" s="21">
        <v>6</v>
      </c>
      <c r="U43" s="22">
        <f t="shared" si="0"/>
        <v>40</v>
      </c>
      <c r="V43" s="21">
        <v>110</v>
      </c>
      <c r="W43" s="23">
        <f t="shared" si="1"/>
        <v>0.36363636363636365</v>
      </c>
      <c r="X43" s="24"/>
      <c r="Y43" s="24">
        <f t="shared" si="2"/>
        <v>40</v>
      </c>
      <c r="Z43" s="25" t="s">
        <v>58</v>
      </c>
      <c r="AA43" s="18" t="s">
        <v>59</v>
      </c>
    </row>
    <row r="44" spans="1:27" ht="93.75">
      <c r="A44" s="18">
        <v>5</v>
      </c>
      <c r="B44" s="18" t="s">
        <v>51</v>
      </c>
      <c r="C44" s="18" t="s">
        <v>73</v>
      </c>
      <c r="D44" s="18" t="s">
        <v>74</v>
      </c>
      <c r="E44" s="18" t="s">
        <v>75</v>
      </c>
      <c r="F44" s="18" t="s">
        <v>67</v>
      </c>
      <c r="G44" s="18" t="s">
        <v>68</v>
      </c>
      <c r="H44" s="19">
        <v>39674</v>
      </c>
      <c r="I44" s="18" t="s">
        <v>57</v>
      </c>
      <c r="J44" s="18" t="s">
        <v>4</v>
      </c>
      <c r="K44" s="20">
        <v>9</v>
      </c>
      <c r="L44" s="20">
        <v>17</v>
      </c>
      <c r="M44" s="20">
        <v>2</v>
      </c>
      <c r="N44" s="20">
        <v>2</v>
      </c>
      <c r="O44" s="20">
        <v>1</v>
      </c>
      <c r="P44" s="20">
        <v>1</v>
      </c>
      <c r="Q44" s="21">
        <v>1</v>
      </c>
      <c r="R44" s="21">
        <v>0</v>
      </c>
      <c r="S44" s="21">
        <v>0</v>
      </c>
      <c r="T44" s="21">
        <v>5</v>
      </c>
      <c r="U44" s="22">
        <f t="shared" si="0"/>
        <v>29</v>
      </c>
      <c r="V44" s="21">
        <v>110</v>
      </c>
      <c r="W44" s="23">
        <f t="shared" si="1"/>
        <v>0.2636363636363636</v>
      </c>
      <c r="X44" s="24"/>
      <c r="Y44" s="24">
        <f t="shared" si="2"/>
        <v>29</v>
      </c>
      <c r="Z44" s="25" t="s">
        <v>58</v>
      </c>
      <c r="AA44" s="18" t="s">
        <v>59</v>
      </c>
    </row>
    <row r="45" spans="1:27" ht="93.75">
      <c r="A45" s="18">
        <v>6</v>
      </c>
      <c r="B45" s="18" t="s">
        <v>51</v>
      </c>
      <c r="C45" s="18" t="s">
        <v>76</v>
      </c>
      <c r="D45" s="18" t="s">
        <v>77</v>
      </c>
      <c r="E45" s="18" t="s">
        <v>78</v>
      </c>
      <c r="F45" s="18" t="s">
        <v>79</v>
      </c>
      <c r="G45" s="18" t="s">
        <v>56</v>
      </c>
      <c r="H45" s="19">
        <v>39677</v>
      </c>
      <c r="I45" s="18" t="s">
        <v>57</v>
      </c>
      <c r="J45" s="18" t="s">
        <v>4</v>
      </c>
      <c r="K45" s="20">
        <v>9</v>
      </c>
      <c r="L45" s="20">
        <v>17</v>
      </c>
      <c r="M45" s="20">
        <v>4</v>
      </c>
      <c r="N45" s="20">
        <v>2</v>
      </c>
      <c r="O45" s="20">
        <v>2</v>
      </c>
      <c r="P45" s="20">
        <v>3</v>
      </c>
      <c r="Q45" s="21">
        <v>0</v>
      </c>
      <c r="R45" s="21">
        <v>0</v>
      </c>
      <c r="S45" s="21">
        <v>0</v>
      </c>
      <c r="T45" s="21">
        <v>0</v>
      </c>
      <c r="U45" s="22">
        <f t="shared" si="0"/>
        <v>28</v>
      </c>
      <c r="V45" s="21">
        <v>110</v>
      </c>
      <c r="W45" s="23">
        <f t="shared" si="1"/>
        <v>0.2545454545454545</v>
      </c>
      <c r="X45" s="24"/>
      <c r="Y45" s="24">
        <f t="shared" si="2"/>
        <v>28</v>
      </c>
      <c r="Z45" s="25" t="s">
        <v>58</v>
      </c>
      <c r="AA45" s="18" t="s">
        <v>59</v>
      </c>
    </row>
    <row r="46" spans="1:26" ht="50.25" customHeight="1">
      <c r="A46" s="4" t="s">
        <v>80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45.75" customHeight="1">
      <c r="A47" s="4" t="s">
        <v>81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3" ht="50.25" customHeight="1">
      <c r="A48" s="5" t="s">
        <v>82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ht="50.25" customHeight="1">
      <c r="A49" s="5" t="s">
        <v>82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</sheetData>
  <sheetProtection selectLockedCells="1" selectUnlockedCells="1"/>
  <mergeCells count="30">
    <mergeCell ref="A1:W1"/>
    <mergeCell ref="A2:W2"/>
    <mergeCell ref="A3:W3"/>
    <mergeCell ref="K4:Q4"/>
    <mergeCell ref="R4:V4"/>
    <mergeCell ref="A5:W5"/>
    <mergeCell ref="A6:W6"/>
    <mergeCell ref="A7:W7"/>
    <mergeCell ref="A8:W8"/>
    <mergeCell ref="A10:W10"/>
    <mergeCell ref="A12:W12"/>
    <mergeCell ref="A13:Z13"/>
    <mergeCell ref="A14:Z14"/>
    <mergeCell ref="A16:W16"/>
    <mergeCell ref="A17:W17"/>
    <mergeCell ref="A18:W18"/>
    <mergeCell ref="A20:W20"/>
    <mergeCell ref="A21:W21"/>
    <mergeCell ref="A23:IV23"/>
    <mergeCell ref="A24:IV24"/>
    <mergeCell ref="A25:IV25"/>
    <mergeCell ref="A27:IV27"/>
    <mergeCell ref="A28:IV28"/>
    <mergeCell ref="A30:M30"/>
    <mergeCell ref="A33:W33"/>
    <mergeCell ref="A34:W34"/>
    <mergeCell ref="A36:W36"/>
    <mergeCell ref="A37:W37"/>
    <mergeCell ref="A46:Z46"/>
    <mergeCell ref="A47:Z4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2023-10-27T08:20:06Z</dcterms:modified>
  <cp:category/>
  <cp:version/>
  <cp:contentType/>
  <cp:contentStatus/>
  <cp:revision>1</cp:revision>
</cp:coreProperties>
</file>