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'Лист1'!$A$1:$R$89</definedName>
    <definedName name="_xlnm._FilterDatabase" localSheetId="0" hidden="1">'Лист1'!$A$39:$R$89</definedName>
    <definedName name="Excel_BuiltIn_Print_Area" localSheetId="0">'Лист1'!$A$1:$R$89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<sst xmlns="http://schemas.openxmlformats.org/spreadsheetml/2006/main" count="507" uniqueCount="202">
  <si>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</si>
  <si>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</si>
  <si>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</si>
  <si>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от «20» октября 2023 г.</t>
  </si>
  <si>
    <t>Место проведения: Муниципальное бюджетное общеобразователное учреждение "Средняя общеобразовательная школа №1"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</si>
  <si>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</si>
  <si>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46   , 5 класс -0    , 6 класс -  13   ,  7 класс -7   , 8 класс -12     , 9 класс - 9   , 10 класс - 1   , 11 класс -  4  .</t>
    </r>
  </si>
  <si>
    <t>На заседании присутствовали 5 членов жюри.</t>
  </si>
  <si>
    <t>Председатель жюри: Игнатова Вера Юрьевна</t>
  </si>
  <si>
    <t>Секретарь жюри: Шатилова Ирина Вячеславовна</t>
  </si>
  <si>
    <t>Члены жюри: Дроздова Наталия Владимировна, Попова Елена Валерьевна, Степанова Людмила Ивановна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</si>
  <si>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</si>
  <si>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</si>
  <si>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</si>
  <si>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</si>
  <si>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биологии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</si>
  <si>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</si>
  <si>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- 3   , 5 класс - 0   , 6 класс - 1    ,  7 класс - 0  , 8 класс - 0    , 9 класс -  1  , 10 класс - 1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</si>
  <si>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- 5    , 5 класс -   0 , 6 класс -5     ,  7 класс -0   , 8 класс - 0    , 9 класс -0    , 10 класс -  0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</si>
  <si>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</si>
  <si>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</si>
  <si>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</si>
  <si>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</si>
  <si>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</si>
  <si>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№1"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</si>
  <si>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</si>
  <si>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</si>
  <si>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</si>
  <si>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</si>
  <si>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</si>
  <si>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</si>
  <si>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</si>
  <si>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</si>
  <si>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</si>
  <si>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</si>
  <si>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</si>
  <si>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</si>
  <si>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</si>
  <si>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</si>
  <si>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</si>
  <si>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</si>
  <si>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</si>
  <si>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</si>
  <si>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</si>
  <si>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sbi23620/edu680131/6/6q2gv</t>
  </si>
  <si>
    <t>Родюкова</t>
  </si>
  <si>
    <t>Арина</t>
  </si>
  <si>
    <t>Максимовна</t>
  </si>
  <si>
    <t>Ж</t>
  </si>
  <si>
    <t>Российская Федерация</t>
  </si>
  <si>
    <t>Муниципальное общеобразовательное учреждение "Средняя общеобразовательная школа №1"</t>
  </si>
  <si>
    <t>Победитель</t>
  </si>
  <si>
    <t>Игнатова Вера Юрьевна</t>
  </si>
  <si>
    <t>sbi23620/edu680131/6/6w976</t>
  </si>
  <si>
    <t>Полянская</t>
  </si>
  <si>
    <t>Алина</t>
  </si>
  <si>
    <t>Олеговна</t>
  </si>
  <si>
    <t>Призёр</t>
  </si>
  <si>
    <t>sbi23620/edu680131/6/63z7v</t>
  </si>
  <si>
    <t>Зотова</t>
  </si>
  <si>
    <t>Ксения</t>
  </si>
  <si>
    <t>Михайловна</t>
  </si>
  <si>
    <t>sbi23620/edu680131/6/683rv</t>
  </si>
  <si>
    <t>Семёнов</t>
  </si>
  <si>
    <t>Артём</t>
  </si>
  <si>
    <t>Александрович</t>
  </si>
  <si>
    <t>М</t>
  </si>
  <si>
    <t>sbi23620/edu680131/6/62qrv</t>
  </si>
  <si>
    <t>Сушкова</t>
  </si>
  <si>
    <t>Полина</t>
  </si>
  <si>
    <t>Денисовна</t>
  </si>
  <si>
    <t>sbi23620/edu680131/6/vg826</t>
  </si>
  <si>
    <t>Тачкина</t>
  </si>
  <si>
    <t>Дарья</t>
  </si>
  <si>
    <t>Дмитриевна</t>
  </si>
  <si>
    <t>sbi23620/edu680131/6/6q8zg</t>
  </si>
  <si>
    <t xml:space="preserve">Становских </t>
  </si>
  <si>
    <t>Евгеньевна</t>
  </si>
  <si>
    <t>Участник</t>
  </si>
  <si>
    <t>sbi23620/edu680131/6/vg9q2</t>
  </si>
  <si>
    <t xml:space="preserve">Сафонов </t>
  </si>
  <si>
    <t>Никита</t>
  </si>
  <si>
    <t>Дмитриевич</t>
  </si>
  <si>
    <t>sbi23620/edu680131/6/v7g9v</t>
  </si>
  <si>
    <t xml:space="preserve">Хатунцева </t>
  </si>
  <si>
    <t>Вероника</t>
  </si>
  <si>
    <t>Сергеевна</t>
  </si>
  <si>
    <t>sbi23620/edu680131/6/v7wr9</t>
  </si>
  <si>
    <t>Бегинина</t>
  </si>
  <si>
    <t>sbi23620/edu680131/6/vz7g6</t>
  </si>
  <si>
    <t>Соловьёва</t>
  </si>
  <si>
    <t>Валерия</t>
  </si>
  <si>
    <t>Андреевна</t>
  </si>
  <si>
    <t>sbi23620/edu680131/6/69556</t>
  </si>
  <si>
    <t xml:space="preserve">Муравьёва </t>
  </si>
  <si>
    <t>Анастасия</t>
  </si>
  <si>
    <t>Константиновна</t>
  </si>
  <si>
    <t>sbi23620/edu680131/6/v592v</t>
  </si>
  <si>
    <t>Гакун</t>
  </si>
  <si>
    <t>Елисей</t>
  </si>
  <si>
    <t>sbi23720/edu680131/7/vgzq6</t>
  </si>
  <si>
    <t xml:space="preserve">Капитанова </t>
  </si>
  <si>
    <t>Варвара</t>
  </si>
  <si>
    <t>Шатилова Ирина Вячеславовна</t>
  </si>
  <si>
    <t>sbi23720/edu680131/7/v5rr6</t>
  </si>
  <si>
    <t>Крутых</t>
  </si>
  <si>
    <t>Михаил</t>
  </si>
  <si>
    <t>sbi23720/edu680131/7/vz346</t>
  </si>
  <si>
    <t>Струнина</t>
  </si>
  <si>
    <t>Софья</t>
  </si>
  <si>
    <t>Алексеевна</t>
  </si>
  <si>
    <t>sbi23720/edu680131/7/689qv</t>
  </si>
  <si>
    <t>Логунова</t>
  </si>
  <si>
    <t>Екатерина</t>
  </si>
  <si>
    <t>sbi23720/edu680131/7/v7246</t>
  </si>
  <si>
    <t>Черных</t>
  </si>
  <si>
    <t>Витальевна</t>
  </si>
  <si>
    <t>sbi23720/edu680131/7/6295v</t>
  </si>
  <si>
    <t>Антипкина</t>
  </si>
  <si>
    <t>Ильинична</t>
  </si>
  <si>
    <t>sbi23720/edu680131/7/6wz2v</t>
  </si>
  <si>
    <t xml:space="preserve">Камышникова </t>
  </si>
  <si>
    <t>Александра</t>
  </si>
  <si>
    <t>Александровна</t>
  </si>
  <si>
    <t>sbi23820/edu680131/8/6qr8v</t>
  </si>
  <si>
    <t>Романовна</t>
  </si>
  <si>
    <t>sbi23820/edu680131/8/q68qv</t>
  </si>
  <si>
    <t>Попов</t>
  </si>
  <si>
    <t>Артемий</t>
  </si>
  <si>
    <t>Русланович</t>
  </si>
  <si>
    <t>sbi23820/edu680131/8/62rr6</t>
  </si>
  <si>
    <t>Самохина</t>
  </si>
  <si>
    <t>sbi23820/edu680131/8/764qv</t>
  </si>
  <si>
    <t>Туровцев</t>
  </si>
  <si>
    <t>Михайлович</t>
  </si>
  <si>
    <t>sbi23820/edu680131/8/369w6</t>
  </si>
  <si>
    <t>Самсонова</t>
  </si>
  <si>
    <t>Елена</t>
  </si>
  <si>
    <t>Владимировна</t>
  </si>
  <si>
    <t>sbi23820/edu680131/8/v734v</t>
  </si>
  <si>
    <t>Гуляева</t>
  </si>
  <si>
    <t>sbi23820/edu680131/8/96q8v</t>
  </si>
  <si>
    <t>Матюхина</t>
  </si>
  <si>
    <t>Валерьевна</t>
  </si>
  <si>
    <t>sbi23820/edu680131/8/w63zv</t>
  </si>
  <si>
    <t>Зуева</t>
  </si>
  <si>
    <t>Вера</t>
  </si>
  <si>
    <t>sbi23820/edu680131/8/w6w2v</t>
  </si>
  <si>
    <t xml:space="preserve">Леликова </t>
  </si>
  <si>
    <t>Аполлинария</t>
  </si>
  <si>
    <t>sbi23820/edu680131/8/6w87v</t>
  </si>
  <si>
    <t>Дроздов</t>
  </si>
  <si>
    <t>Дмитрий</t>
  </si>
  <si>
    <t>sbi23820/edu680131/8/3v746</t>
  </si>
  <si>
    <t>Ершова</t>
  </si>
  <si>
    <t>Мария</t>
  </si>
  <si>
    <t>sbi23820/edu680131/8/zvz4v</t>
  </si>
  <si>
    <t>Гусева</t>
  </si>
  <si>
    <t>Николаевна</t>
  </si>
  <si>
    <t>sbi23920/edu680131/9/6q83g</t>
  </si>
  <si>
    <t>Супрунова</t>
  </si>
  <si>
    <t>sbi23920/edu680131/9/682gr</t>
  </si>
  <si>
    <t>Жёлтиков</t>
  </si>
  <si>
    <t>Иван</t>
  </si>
  <si>
    <t>Павлович</t>
  </si>
  <si>
    <t>sbi23920/edu680131/9/69r85</t>
  </si>
  <si>
    <t>Кучин</t>
  </si>
  <si>
    <t>sbi23920/edu680131/9/vz93g</t>
  </si>
  <si>
    <t>Мантрова</t>
  </si>
  <si>
    <t>sbi23920/edu680131/9/v7w29</t>
  </si>
  <si>
    <t xml:space="preserve">Выгонова </t>
  </si>
  <si>
    <t>Борисовна</t>
  </si>
  <si>
    <t>sbi23920/edu680131/9/63897</t>
  </si>
  <si>
    <t>Кудрявцева</t>
  </si>
  <si>
    <t>sbi23920/edu680131/9/vrg9g</t>
  </si>
  <si>
    <t>Сазыкина</t>
  </si>
  <si>
    <t>Яна</t>
  </si>
  <si>
    <t>sbi23920/edu680131/9/64z24</t>
  </si>
  <si>
    <t>Литуновская</t>
  </si>
  <si>
    <t>sbi23920/edu680131/9/vg92g</t>
  </si>
  <si>
    <t>Степахина</t>
  </si>
  <si>
    <t>Виктория</t>
  </si>
  <si>
    <t>Юрьевна</t>
  </si>
  <si>
    <t>sbi231020/edu680131/10/682q6</t>
  </si>
  <si>
    <t>Зайцева</t>
  </si>
  <si>
    <t xml:space="preserve">
Лилия  </t>
  </si>
  <si>
    <t>ж</t>
  </si>
  <si>
    <t>Муниципальное бюджетное общеобразовательное учреждение «Средняя общеобразовательная школа №1»</t>
  </si>
  <si>
    <t>sbi231120/edu680131/11/6235v</t>
  </si>
  <si>
    <t>Ким</t>
  </si>
  <si>
    <t>Григорьевна</t>
  </si>
  <si>
    <t>sbi231120/edu680131/11/698wv</t>
  </si>
  <si>
    <t>Харитонова</t>
  </si>
  <si>
    <t>Василиса</t>
  </si>
  <si>
    <t>Ивановна</t>
  </si>
  <si>
    <t>sbi231120/edu680131/11/6ww26</t>
  </si>
  <si>
    <t>Микляева</t>
  </si>
  <si>
    <t>sbi231120/edu680131/11/v55rv</t>
  </si>
  <si>
    <t>Седова</t>
  </si>
  <si>
    <r>
      <rPr>
        <sz val="18"/>
        <rFont val="Times New Roman"/>
        <family val="1"/>
      </rPr>
      <t xml:space="preserve">   Председатель жюри: Игнатова Вера Юрьевна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</si>
  <si>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Шатилова Ирина Вячеславовна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</si>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</sst>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%"/>
    <numFmt numFmtId="167" formatCode="@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10" fillId="0" borderId="2" xfId="0" applyFont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5" fontId="10" fillId="0" borderId="2" xfId="0" applyNumberFormat="1" applyFont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4" borderId="2" xfId="0" applyFont="1" applyFill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7" fontId="13" fillId="0" borderId="2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view="pageBreakPreview" zoomScale="70" zoomScaleNormal="73" zoomScaleSheetLayoutView="70" workbookViewId="0" topLeftCell="A1">
      <selection activeCell="E82" sqref="E82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2.28125" style="0" customWidth="1"/>
    <col min="13" max="15" width="13.57421875" style="0" customWidth="1"/>
    <col min="16" max="16" width="15.28125" style="0" customWidth="1"/>
    <col min="17" max="17" width="19.00390625" style="0" customWidth="1"/>
    <col min="18" max="18" width="20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3"/>
      <c r="Q4" s="3"/>
      <c r="R4" s="3"/>
    </row>
    <row r="5" spans="1:18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18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="5" customFormat="1" ht="23.25">
      <c r="A27" s="5" t="s">
        <v>19</v>
      </c>
    </row>
    <row r="28" s="5" customFormat="1" ht="23.25"/>
    <row r="29" spans="1:18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  <c r="Q30" s="9"/>
      <c r="R30" s="9"/>
    </row>
    <row r="31" spans="1:1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13" customFormat="1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9" spans="1:1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</row>
    <row r="40" spans="1:18" ht="49.5">
      <c r="A40" s="16">
        <v>1</v>
      </c>
      <c r="B40" s="16" t="s">
        <v>43</v>
      </c>
      <c r="C40" s="17" t="s">
        <v>44</v>
      </c>
      <c r="D40" s="16" t="s">
        <v>45</v>
      </c>
      <c r="E40" s="16" t="s">
        <v>46</v>
      </c>
      <c r="F40" s="16" t="s">
        <v>47</v>
      </c>
      <c r="G40" s="16" t="s">
        <v>48</v>
      </c>
      <c r="H40" s="18">
        <v>40815</v>
      </c>
      <c r="I40" s="16" t="s">
        <v>49</v>
      </c>
      <c r="J40" s="16" t="s">
        <v>50</v>
      </c>
      <c r="K40" s="16">
        <v>6</v>
      </c>
      <c r="L40" s="19">
        <v>20.4</v>
      </c>
      <c r="M40" s="20">
        <v>25</v>
      </c>
      <c r="N40" s="21">
        <f aca="true" t="shared" si="0" ref="N40:N80">L40/M40</f>
        <v>0.816</v>
      </c>
      <c r="O40" s="22"/>
      <c r="P40" s="22">
        <f aca="true" t="shared" si="1" ref="P40:P85">SUM(L40,O40)</f>
        <v>20.4</v>
      </c>
      <c r="Q40" s="23" t="s">
        <v>51</v>
      </c>
      <c r="R40" s="16" t="s">
        <v>52</v>
      </c>
    </row>
    <row r="41" spans="1:18" ht="49.5">
      <c r="A41" s="16">
        <v>2</v>
      </c>
      <c r="B41" s="16" t="s">
        <v>43</v>
      </c>
      <c r="C41" s="17" t="s">
        <v>53</v>
      </c>
      <c r="D41" s="16" t="s">
        <v>54</v>
      </c>
      <c r="E41" s="16" t="s">
        <v>55</v>
      </c>
      <c r="F41" s="16" t="s">
        <v>56</v>
      </c>
      <c r="G41" s="16" t="s">
        <v>48</v>
      </c>
      <c r="H41" s="18">
        <v>40738</v>
      </c>
      <c r="I41" s="16" t="s">
        <v>49</v>
      </c>
      <c r="J41" s="16" t="s">
        <v>50</v>
      </c>
      <c r="K41" s="16">
        <v>6</v>
      </c>
      <c r="L41" s="19">
        <v>18</v>
      </c>
      <c r="M41" s="20">
        <v>25</v>
      </c>
      <c r="N41" s="21">
        <f t="shared" si="0"/>
        <v>0.72</v>
      </c>
      <c r="O41" s="22"/>
      <c r="P41" s="22">
        <f t="shared" si="1"/>
        <v>18</v>
      </c>
      <c r="Q41" s="23" t="s">
        <v>57</v>
      </c>
      <c r="R41" s="16" t="s">
        <v>52</v>
      </c>
    </row>
    <row r="42" spans="1:18" ht="49.5">
      <c r="A42" s="16">
        <v>3</v>
      </c>
      <c r="B42" s="16" t="s">
        <v>43</v>
      </c>
      <c r="C42" s="17" t="s">
        <v>58</v>
      </c>
      <c r="D42" s="24" t="s">
        <v>59</v>
      </c>
      <c r="E42" s="25" t="s">
        <v>60</v>
      </c>
      <c r="F42" s="25" t="s">
        <v>61</v>
      </c>
      <c r="G42" s="16" t="s">
        <v>48</v>
      </c>
      <c r="H42" s="18">
        <v>40907</v>
      </c>
      <c r="I42" s="16" t="s">
        <v>49</v>
      </c>
      <c r="J42" s="16" t="s">
        <v>50</v>
      </c>
      <c r="K42" s="16">
        <v>6</v>
      </c>
      <c r="L42" s="19">
        <v>17.8</v>
      </c>
      <c r="M42" s="20">
        <v>25</v>
      </c>
      <c r="N42" s="21">
        <f t="shared" si="0"/>
        <v>0.7120000000000001</v>
      </c>
      <c r="O42" s="22"/>
      <c r="P42" s="22">
        <f t="shared" si="1"/>
        <v>17.8</v>
      </c>
      <c r="Q42" s="23" t="s">
        <v>57</v>
      </c>
      <c r="R42" s="16" t="s">
        <v>52</v>
      </c>
    </row>
    <row r="43" spans="1:18" ht="49.5">
      <c r="A43" s="16">
        <v>4</v>
      </c>
      <c r="B43" s="16" t="s">
        <v>43</v>
      </c>
      <c r="C43" s="17" t="s">
        <v>62</v>
      </c>
      <c r="D43" s="24" t="s">
        <v>63</v>
      </c>
      <c r="E43" s="25" t="s">
        <v>64</v>
      </c>
      <c r="F43" s="25" t="s">
        <v>65</v>
      </c>
      <c r="G43" s="16" t="s">
        <v>66</v>
      </c>
      <c r="H43" s="18">
        <v>40661</v>
      </c>
      <c r="I43" s="16" t="s">
        <v>49</v>
      </c>
      <c r="J43" s="16" t="s">
        <v>50</v>
      </c>
      <c r="K43" s="16">
        <v>6</v>
      </c>
      <c r="L43" s="19">
        <v>17</v>
      </c>
      <c r="M43" s="20">
        <v>25</v>
      </c>
      <c r="N43" s="21">
        <f t="shared" si="0"/>
        <v>0.68</v>
      </c>
      <c r="O43" s="22"/>
      <c r="P43" s="22">
        <f t="shared" si="1"/>
        <v>17</v>
      </c>
      <c r="Q43" s="23" t="s">
        <v>57</v>
      </c>
      <c r="R43" s="16" t="s">
        <v>52</v>
      </c>
    </row>
    <row r="44" spans="1:18" ht="49.5">
      <c r="A44" s="16">
        <v>5</v>
      </c>
      <c r="B44" s="16" t="s">
        <v>43</v>
      </c>
      <c r="C44" s="17" t="s">
        <v>67</v>
      </c>
      <c r="D44" s="16" t="s">
        <v>68</v>
      </c>
      <c r="E44" s="16" t="s">
        <v>69</v>
      </c>
      <c r="F44" s="16" t="s">
        <v>70</v>
      </c>
      <c r="G44" s="16" t="s">
        <v>48</v>
      </c>
      <c r="H44" s="18">
        <v>40708</v>
      </c>
      <c r="I44" s="16" t="s">
        <v>49</v>
      </c>
      <c r="J44" s="16" t="s">
        <v>50</v>
      </c>
      <c r="K44" s="16">
        <v>6</v>
      </c>
      <c r="L44" s="19">
        <v>13.8</v>
      </c>
      <c r="M44" s="20">
        <v>25</v>
      </c>
      <c r="N44" s="21">
        <f t="shared" si="0"/>
        <v>0.552</v>
      </c>
      <c r="O44" s="22"/>
      <c r="P44" s="22">
        <f t="shared" si="1"/>
        <v>13.8</v>
      </c>
      <c r="Q44" s="23" t="s">
        <v>57</v>
      </c>
      <c r="R44" s="16" t="s">
        <v>52</v>
      </c>
    </row>
    <row r="45" spans="1:18" ht="49.5">
      <c r="A45" s="16">
        <v>6</v>
      </c>
      <c r="B45" s="16" t="s">
        <v>43</v>
      </c>
      <c r="C45" s="17" t="s">
        <v>71</v>
      </c>
      <c r="D45" s="16" t="s">
        <v>72</v>
      </c>
      <c r="E45" s="16" t="s">
        <v>73</v>
      </c>
      <c r="F45" s="26" t="s">
        <v>74</v>
      </c>
      <c r="G45" s="16" t="s">
        <v>48</v>
      </c>
      <c r="H45" s="18">
        <v>40748</v>
      </c>
      <c r="I45" s="16" t="s">
        <v>49</v>
      </c>
      <c r="J45" s="16" t="s">
        <v>50</v>
      </c>
      <c r="K45" s="16">
        <v>6</v>
      </c>
      <c r="L45" s="19">
        <v>12.8</v>
      </c>
      <c r="M45" s="20">
        <v>25</v>
      </c>
      <c r="N45" s="21">
        <f t="shared" si="0"/>
        <v>0.512</v>
      </c>
      <c r="O45" s="22"/>
      <c r="P45" s="22">
        <f t="shared" si="1"/>
        <v>12.8</v>
      </c>
      <c r="Q45" s="23" t="s">
        <v>57</v>
      </c>
      <c r="R45" s="16" t="s">
        <v>52</v>
      </c>
    </row>
    <row r="46" spans="1:18" ht="49.5">
      <c r="A46" s="16">
        <v>7</v>
      </c>
      <c r="B46" s="16" t="s">
        <v>43</v>
      </c>
      <c r="C46" s="17" t="s">
        <v>75</v>
      </c>
      <c r="D46" s="16" t="s">
        <v>76</v>
      </c>
      <c r="E46" s="16" t="s">
        <v>60</v>
      </c>
      <c r="F46" s="16" t="s">
        <v>77</v>
      </c>
      <c r="G46" s="16" t="s">
        <v>48</v>
      </c>
      <c r="H46" s="18">
        <v>40547</v>
      </c>
      <c r="I46" s="16" t="s">
        <v>49</v>
      </c>
      <c r="J46" s="16" t="s">
        <v>50</v>
      </c>
      <c r="K46" s="16">
        <v>6</v>
      </c>
      <c r="L46" s="19">
        <v>11.2</v>
      </c>
      <c r="M46" s="20">
        <v>25</v>
      </c>
      <c r="N46" s="21">
        <f t="shared" si="0"/>
        <v>0.44799999999999995</v>
      </c>
      <c r="O46" s="22"/>
      <c r="P46" s="22">
        <f t="shared" si="1"/>
        <v>11.2</v>
      </c>
      <c r="Q46" s="23" t="s">
        <v>78</v>
      </c>
      <c r="R46" s="16" t="s">
        <v>52</v>
      </c>
    </row>
    <row r="47" spans="1:18" ht="49.5">
      <c r="A47" s="16">
        <v>8</v>
      </c>
      <c r="B47" s="16" t="s">
        <v>43</v>
      </c>
      <c r="C47" s="17" t="s">
        <v>79</v>
      </c>
      <c r="D47" s="16" t="s">
        <v>80</v>
      </c>
      <c r="E47" s="16" t="s">
        <v>81</v>
      </c>
      <c r="F47" s="16" t="s">
        <v>82</v>
      </c>
      <c r="G47" s="16" t="s">
        <v>66</v>
      </c>
      <c r="H47" s="18">
        <v>40611</v>
      </c>
      <c r="I47" s="16" t="s">
        <v>49</v>
      </c>
      <c r="J47" s="16" t="s">
        <v>50</v>
      </c>
      <c r="K47" s="16">
        <v>6</v>
      </c>
      <c r="L47" s="19">
        <v>11.2</v>
      </c>
      <c r="M47" s="20">
        <v>25</v>
      </c>
      <c r="N47" s="21">
        <f t="shared" si="0"/>
        <v>0.44799999999999995</v>
      </c>
      <c r="O47" s="22"/>
      <c r="P47" s="22">
        <f t="shared" si="1"/>
        <v>11.2</v>
      </c>
      <c r="Q47" s="23" t="s">
        <v>78</v>
      </c>
      <c r="R47" s="16" t="s">
        <v>52</v>
      </c>
    </row>
    <row r="48" spans="1:18" ht="49.5">
      <c r="A48" s="16">
        <v>9</v>
      </c>
      <c r="B48" s="16" t="s">
        <v>43</v>
      </c>
      <c r="C48" s="17" t="s">
        <v>83</v>
      </c>
      <c r="D48" s="16" t="s">
        <v>84</v>
      </c>
      <c r="E48" s="16" t="s">
        <v>85</v>
      </c>
      <c r="F48" s="16" t="s">
        <v>86</v>
      </c>
      <c r="G48" s="16" t="s">
        <v>48</v>
      </c>
      <c r="H48" s="18">
        <v>40607</v>
      </c>
      <c r="I48" s="16" t="s">
        <v>49</v>
      </c>
      <c r="J48" s="16" t="s">
        <v>50</v>
      </c>
      <c r="K48" s="16">
        <v>6</v>
      </c>
      <c r="L48" s="19">
        <v>10.4</v>
      </c>
      <c r="M48" s="20">
        <v>25</v>
      </c>
      <c r="N48" s="21">
        <f t="shared" si="0"/>
        <v>0.41600000000000004</v>
      </c>
      <c r="O48" s="22"/>
      <c r="P48" s="22">
        <f t="shared" si="1"/>
        <v>10.4</v>
      </c>
      <c r="Q48" s="23" t="s">
        <v>78</v>
      </c>
      <c r="R48" s="16" t="s">
        <v>52</v>
      </c>
    </row>
    <row r="49" spans="1:18" ht="49.5">
      <c r="A49" s="16">
        <v>10</v>
      </c>
      <c r="B49" s="16" t="s">
        <v>43</v>
      </c>
      <c r="C49" s="17" t="s">
        <v>87</v>
      </c>
      <c r="D49" s="16" t="s">
        <v>88</v>
      </c>
      <c r="E49" s="16" t="s">
        <v>60</v>
      </c>
      <c r="F49" s="16" t="s">
        <v>74</v>
      </c>
      <c r="G49" s="16" t="s">
        <v>48</v>
      </c>
      <c r="H49" s="18">
        <v>40713</v>
      </c>
      <c r="I49" s="16" t="s">
        <v>49</v>
      </c>
      <c r="J49" s="16" t="s">
        <v>50</v>
      </c>
      <c r="K49" s="16">
        <v>6</v>
      </c>
      <c r="L49" s="19">
        <v>10.2</v>
      </c>
      <c r="M49" s="20">
        <v>25</v>
      </c>
      <c r="N49" s="21">
        <f t="shared" si="0"/>
        <v>0.408</v>
      </c>
      <c r="O49" s="22"/>
      <c r="P49" s="22">
        <f t="shared" si="1"/>
        <v>10.2</v>
      </c>
      <c r="Q49" s="23" t="s">
        <v>78</v>
      </c>
      <c r="R49" s="16" t="s">
        <v>52</v>
      </c>
    </row>
    <row r="50" spans="1:18" ht="49.5">
      <c r="A50" s="16">
        <v>11</v>
      </c>
      <c r="B50" s="16" t="s">
        <v>43</v>
      </c>
      <c r="C50" s="17" t="s">
        <v>89</v>
      </c>
      <c r="D50" s="16" t="s">
        <v>90</v>
      </c>
      <c r="E50" s="16" t="s">
        <v>91</v>
      </c>
      <c r="F50" s="16" t="s">
        <v>92</v>
      </c>
      <c r="G50" s="16" t="s">
        <v>48</v>
      </c>
      <c r="H50" s="18">
        <v>40739</v>
      </c>
      <c r="I50" s="16" t="s">
        <v>49</v>
      </c>
      <c r="J50" s="16" t="s">
        <v>50</v>
      </c>
      <c r="K50" s="16">
        <v>6</v>
      </c>
      <c r="L50" s="19">
        <v>9.4</v>
      </c>
      <c r="M50" s="20">
        <v>25</v>
      </c>
      <c r="N50" s="21">
        <f t="shared" si="0"/>
        <v>0.376</v>
      </c>
      <c r="O50" s="22"/>
      <c r="P50" s="22">
        <f t="shared" si="1"/>
        <v>9.4</v>
      </c>
      <c r="Q50" s="23" t="s">
        <v>78</v>
      </c>
      <c r="R50" s="16" t="s">
        <v>52</v>
      </c>
    </row>
    <row r="51" spans="1:18" ht="49.5">
      <c r="A51" s="16">
        <v>12</v>
      </c>
      <c r="B51" s="16" t="s">
        <v>43</v>
      </c>
      <c r="C51" s="17" t="s">
        <v>93</v>
      </c>
      <c r="D51" s="16" t="s">
        <v>94</v>
      </c>
      <c r="E51" s="16" t="s">
        <v>95</v>
      </c>
      <c r="F51" s="16" t="s">
        <v>96</v>
      </c>
      <c r="G51" s="16" t="s">
        <v>48</v>
      </c>
      <c r="H51" s="18">
        <v>40646</v>
      </c>
      <c r="I51" s="16" t="s">
        <v>49</v>
      </c>
      <c r="J51" s="16" t="s">
        <v>50</v>
      </c>
      <c r="K51" s="16">
        <v>6</v>
      </c>
      <c r="L51" s="19">
        <v>5.6</v>
      </c>
      <c r="M51" s="20">
        <v>25</v>
      </c>
      <c r="N51" s="21">
        <f t="shared" si="0"/>
        <v>0.22399999999999998</v>
      </c>
      <c r="O51" s="22"/>
      <c r="P51" s="22">
        <f t="shared" si="1"/>
        <v>5.6</v>
      </c>
      <c r="Q51" s="23" t="s">
        <v>78</v>
      </c>
      <c r="R51" s="16" t="s">
        <v>52</v>
      </c>
    </row>
    <row r="52" spans="1:18" ht="49.5">
      <c r="A52" s="16">
        <v>13</v>
      </c>
      <c r="B52" s="16" t="s">
        <v>43</v>
      </c>
      <c r="C52" s="17" t="s">
        <v>97</v>
      </c>
      <c r="D52" s="16" t="s">
        <v>98</v>
      </c>
      <c r="E52" s="16" t="s">
        <v>99</v>
      </c>
      <c r="F52" s="26" t="s">
        <v>65</v>
      </c>
      <c r="G52" s="16" t="s">
        <v>66</v>
      </c>
      <c r="H52" s="18">
        <v>40933</v>
      </c>
      <c r="I52" s="16" t="s">
        <v>49</v>
      </c>
      <c r="J52" s="16" t="s">
        <v>50</v>
      </c>
      <c r="K52" s="16">
        <v>6</v>
      </c>
      <c r="L52" s="19">
        <v>5.2</v>
      </c>
      <c r="M52" s="20">
        <v>25</v>
      </c>
      <c r="N52" s="21">
        <f t="shared" si="0"/>
        <v>0.20800000000000002</v>
      </c>
      <c r="O52" s="22"/>
      <c r="P52" s="22">
        <f t="shared" si="1"/>
        <v>5.2</v>
      </c>
      <c r="Q52" s="23" t="s">
        <v>78</v>
      </c>
      <c r="R52" s="16" t="s">
        <v>52</v>
      </c>
    </row>
    <row r="53" spans="1:18" ht="49.5">
      <c r="A53" s="16">
        <v>14</v>
      </c>
      <c r="B53" s="16" t="s">
        <v>43</v>
      </c>
      <c r="C53" s="17" t="s">
        <v>100</v>
      </c>
      <c r="D53" s="24" t="s">
        <v>101</v>
      </c>
      <c r="E53" s="25" t="s">
        <v>102</v>
      </c>
      <c r="F53" s="25" t="s">
        <v>77</v>
      </c>
      <c r="G53" s="16" t="s">
        <v>48</v>
      </c>
      <c r="H53" s="18">
        <v>40585</v>
      </c>
      <c r="I53" s="16" t="s">
        <v>49</v>
      </c>
      <c r="J53" s="16" t="s">
        <v>50</v>
      </c>
      <c r="K53" s="16">
        <v>7</v>
      </c>
      <c r="L53" s="19">
        <v>14.4</v>
      </c>
      <c r="M53" s="20">
        <v>30</v>
      </c>
      <c r="N53" s="21">
        <f t="shared" si="0"/>
        <v>0.48000000000000004</v>
      </c>
      <c r="O53" s="22"/>
      <c r="P53" s="22">
        <f t="shared" si="1"/>
        <v>14.4</v>
      </c>
      <c r="Q53" s="23" t="s">
        <v>78</v>
      </c>
      <c r="R53" s="16" t="s">
        <v>103</v>
      </c>
    </row>
    <row r="54" spans="1:18" ht="49.5">
      <c r="A54" s="16">
        <v>15</v>
      </c>
      <c r="B54" s="16" t="s">
        <v>43</v>
      </c>
      <c r="C54" s="17" t="s">
        <v>104</v>
      </c>
      <c r="D54" s="24" t="s">
        <v>105</v>
      </c>
      <c r="E54" s="25" t="s">
        <v>106</v>
      </c>
      <c r="F54" s="25" t="s">
        <v>65</v>
      </c>
      <c r="G54" s="16" t="s">
        <v>66</v>
      </c>
      <c r="H54" s="18">
        <v>40489</v>
      </c>
      <c r="I54" s="16" t="s">
        <v>49</v>
      </c>
      <c r="J54" s="16" t="s">
        <v>50</v>
      </c>
      <c r="K54" s="16">
        <v>7</v>
      </c>
      <c r="L54" s="19">
        <v>13.2</v>
      </c>
      <c r="M54" s="20">
        <v>30</v>
      </c>
      <c r="N54" s="21">
        <f t="shared" si="0"/>
        <v>0.44</v>
      </c>
      <c r="O54" s="22"/>
      <c r="P54" s="22">
        <f t="shared" si="1"/>
        <v>13.2</v>
      </c>
      <c r="Q54" s="23" t="s">
        <v>78</v>
      </c>
      <c r="R54" s="16" t="s">
        <v>103</v>
      </c>
    </row>
    <row r="55" spans="1:18" ht="49.5">
      <c r="A55" s="16">
        <v>16</v>
      </c>
      <c r="B55" s="16" t="s">
        <v>43</v>
      </c>
      <c r="C55" s="17" t="s">
        <v>107</v>
      </c>
      <c r="D55" s="24" t="s">
        <v>108</v>
      </c>
      <c r="E55" s="25" t="s">
        <v>109</v>
      </c>
      <c r="F55" s="25" t="s">
        <v>110</v>
      </c>
      <c r="G55" s="16" t="s">
        <v>48</v>
      </c>
      <c r="H55" s="18">
        <v>40730</v>
      </c>
      <c r="I55" s="16" t="s">
        <v>49</v>
      </c>
      <c r="J55" s="16" t="s">
        <v>50</v>
      </c>
      <c r="K55" s="16">
        <v>7</v>
      </c>
      <c r="L55" s="19">
        <v>13.2</v>
      </c>
      <c r="M55" s="20">
        <v>30</v>
      </c>
      <c r="N55" s="21">
        <f t="shared" si="0"/>
        <v>0.44</v>
      </c>
      <c r="O55" s="22"/>
      <c r="P55" s="22">
        <f t="shared" si="1"/>
        <v>13.2</v>
      </c>
      <c r="Q55" s="23" t="s">
        <v>78</v>
      </c>
      <c r="R55" s="16" t="s">
        <v>103</v>
      </c>
    </row>
    <row r="56" spans="1:18" ht="49.5">
      <c r="A56" s="16">
        <v>17</v>
      </c>
      <c r="B56" s="16" t="s">
        <v>43</v>
      </c>
      <c r="C56" s="17" t="s">
        <v>111</v>
      </c>
      <c r="D56" s="24" t="s">
        <v>112</v>
      </c>
      <c r="E56" s="25" t="s">
        <v>113</v>
      </c>
      <c r="F56" s="25" t="s">
        <v>86</v>
      </c>
      <c r="G56" s="16" t="s">
        <v>48</v>
      </c>
      <c r="H56" s="18">
        <v>40537</v>
      </c>
      <c r="I56" s="16" t="s">
        <v>49</v>
      </c>
      <c r="J56" s="16" t="s">
        <v>50</v>
      </c>
      <c r="K56" s="16">
        <v>7</v>
      </c>
      <c r="L56" s="19">
        <v>11.8</v>
      </c>
      <c r="M56" s="20">
        <v>30</v>
      </c>
      <c r="N56" s="21">
        <f t="shared" si="0"/>
        <v>0.39333333333333337</v>
      </c>
      <c r="O56" s="22"/>
      <c r="P56" s="22">
        <f t="shared" si="1"/>
        <v>11.8</v>
      </c>
      <c r="Q56" s="23" t="s">
        <v>78</v>
      </c>
      <c r="R56" s="16" t="s">
        <v>103</v>
      </c>
    </row>
    <row r="57" spans="1:18" ht="49.5">
      <c r="A57" s="16">
        <v>18</v>
      </c>
      <c r="B57" s="16" t="s">
        <v>43</v>
      </c>
      <c r="C57" s="17" t="s">
        <v>114</v>
      </c>
      <c r="D57" s="24" t="s">
        <v>115</v>
      </c>
      <c r="E57" s="25" t="s">
        <v>46</v>
      </c>
      <c r="F57" s="25" t="s">
        <v>116</v>
      </c>
      <c r="G57" s="16" t="s">
        <v>48</v>
      </c>
      <c r="H57" s="18">
        <v>40315</v>
      </c>
      <c r="I57" s="16" t="s">
        <v>49</v>
      </c>
      <c r="J57" s="16" t="s">
        <v>50</v>
      </c>
      <c r="K57" s="16">
        <v>7</v>
      </c>
      <c r="L57" s="19">
        <v>11</v>
      </c>
      <c r="M57" s="20">
        <v>30</v>
      </c>
      <c r="N57" s="21">
        <f t="shared" si="0"/>
        <v>0.36666666666666664</v>
      </c>
      <c r="O57" s="22"/>
      <c r="P57" s="22">
        <f t="shared" si="1"/>
        <v>11</v>
      </c>
      <c r="Q57" s="23" t="s">
        <v>78</v>
      </c>
      <c r="R57" s="16" t="s">
        <v>103</v>
      </c>
    </row>
    <row r="58" spans="1:18" ht="49.5">
      <c r="A58" s="16">
        <v>19</v>
      </c>
      <c r="B58" s="16" t="s">
        <v>43</v>
      </c>
      <c r="C58" s="17" t="s">
        <v>117</v>
      </c>
      <c r="D58" s="24" t="s">
        <v>118</v>
      </c>
      <c r="E58" s="25" t="s">
        <v>60</v>
      </c>
      <c r="F58" s="25" t="s">
        <v>119</v>
      </c>
      <c r="G58" s="16" t="s">
        <v>48</v>
      </c>
      <c r="H58" s="18">
        <v>40527</v>
      </c>
      <c r="I58" s="16" t="s">
        <v>49</v>
      </c>
      <c r="J58" s="16" t="s">
        <v>50</v>
      </c>
      <c r="K58" s="16">
        <v>7</v>
      </c>
      <c r="L58" s="19">
        <v>9.4</v>
      </c>
      <c r="M58" s="20">
        <v>30</v>
      </c>
      <c r="N58" s="21">
        <f t="shared" si="0"/>
        <v>0.31333333333333335</v>
      </c>
      <c r="O58" s="22"/>
      <c r="P58" s="22">
        <f t="shared" si="1"/>
        <v>9.4</v>
      </c>
      <c r="Q58" s="23" t="s">
        <v>78</v>
      </c>
      <c r="R58" s="16" t="s">
        <v>103</v>
      </c>
    </row>
    <row r="59" spans="1:18" ht="49.5">
      <c r="A59" s="16">
        <v>20</v>
      </c>
      <c r="B59" s="16" t="s">
        <v>43</v>
      </c>
      <c r="C59" s="17" t="s">
        <v>120</v>
      </c>
      <c r="D59" s="24" t="s">
        <v>121</v>
      </c>
      <c r="E59" s="25" t="s">
        <v>122</v>
      </c>
      <c r="F59" s="25" t="s">
        <v>123</v>
      </c>
      <c r="G59" s="16" t="s">
        <v>48</v>
      </c>
      <c r="H59" s="18">
        <v>40445</v>
      </c>
      <c r="I59" s="16" t="s">
        <v>49</v>
      </c>
      <c r="J59" s="16" t="s">
        <v>50</v>
      </c>
      <c r="K59" s="16">
        <v>7</v>
      </c>
      <c r="L59" s="19">
        <v>7</v>
      </c>
      <c r="M59" s="20">
        <v>30</v>
      </c>
      <c r="N59" s="21">
        <f t="shared" si="0"/>
        <v>0.23333333333333334</v>
      </c>
      <c r="O59" s="22"/>
      <c r="P59" s="22">
        <f t="shared" si="1"/>
        <v>7</v>
      </c>
      <c r="Q59" s="23" t="s">
        <v>78</v>
      </c>
      <c r="R59" s="16" t="s">
        <v>103</v>
      </c>
    </row>
    <row r="60" spans="1:18" ht="49.5">
      <c r="A60" s="16">
        <v>21</v>
      </c>
      <c r="B60" s="16" t="s">
        <v>43</v>
      </c>
      <c r="C60" s="17" t="s">
        <v>124</v>
      </c>
      <c r="D60" s="24" t="s">
        <v>68</v>
      </c>
      <c r="E60" s="25" t="s">
        <v>95</v>
      </c>
      <c r="F60" s="25" t="s">
        <v>125</v>
      </c>
      <c r="G60" s="16" t="s">
        <v>48</v>
      </c>
      <c r="H60" s="18">
        <v>40178</v>
      </c>
      <c r="I60" s="16" t="s">
        <v>49</v>
      </c>
      <c r="J60" s="16" t="s">
        <v>50</v>
      </c>
      <c r="K60" s="16">
        <v>8</v>
      </c>
      <c r="L60" s="19">
        <v>13</v>
      </c>
      <c r="M60" s="20">
        <v>33</v>
      </c>
      <c r="N60" s="21">
        <f t="shared" si="0"/>
        <v>0.3939393939393939</v>
      </c>
      <c r="O60" s="22"/>
      <c r="P60" s="22">
        <f t="shared" si="1"/>
        <v>13</v>
      </c>
      <c r="Q60" s="23" t="s">
        <v>78</v>
      </c>
      <c r="R60" s="16" t="s">
        <v>103</v>
      </c>
    </row>
    <row r="61" spans="1:18" ht="49.5">
      <c r="A61" s="16">
        <v>22</v>
      </c>
      <c r="B61" s="16" t="s">
        <v>43</v>
      </c>
      <c r="C61" s="17" t="s">
        <v>126</v>
      </c>
      <c r="D61" s="24" t="s">
        <v>127</v>
      </c>
      <c r="E61" s="25" t="s">
        <v>128</v>
      </c>
      <c r="F61" s="25" t="s">
        <v>129</v>
      </c>
      <c r="G61" s="16" t="s">
        <v>66</v>
      </c>
      <c r="H61" s="18">
        <v>39933</v>
      </c>
      <c r="I61" s="16" t="s">
        <v>49</v>
      </c>
      <c r="J61" s="16" t="s">
        <v>50</v>
      </c>
      <c r="K61" s="16">
        <v>8</v>
      </c>
      <c r="L61" s="19">
        <v>11</v>
      </c>
      <c r="M61" s="20">
        <v>33</v>
      </c>
      <c r="N61" s="21">
        <f t="shared" si="0"/>
        <v>0.3333333333333333</v>
      </c>
      <c r="O61" s="22"/>
      <c r="P61" s="22">
        <f t="shared" si="1"/>
        <v>11</v>
      </c>
      <c r="Q61" s="23" t="s">
        <v>78</v>
      </c>
      <c r="R61" s="16" t="s">
        <v>103</v>
      </c>
    </row>
    <row r="62" spans="1:18" ht="49.5">
      <c r="A62" s="16">
        <v>23</v>
      </c>
      <c r="B62" s="16" t="s">
        <v>43</v>
      </c>
      <c r="C62" s="17" t="s">
        <v>130</v>
      </c>
      <c r="D62" s="24" t="s">
        <v>131</v>
      </c>
      <c r="E62" s="25" t="s">
        <v>60</v>
      </c>
      <c r="F62" s="25" t="s">
        <v>47</v>
      </c>
      <c r="G62" s="16" t="s">
        <v>48</v>
      </c>
      <c r="H62" s="18">
        <v>40048</v>
      </c>
      <c r="I62" s="16" t="s">
        <v>49</v>
      </c>
      <c r="J62" s="16" t="s">
        <v>50</v>
      </c>
      <c r="K62" s="16">
        <v>8</v>
      </c>
      <c r="L62" s="19">
        <v>10.4</v>
      </c>
      <c r="M62" s="20">
        <v>33</v>
      </c>
      <c r="N62" s="21">
        <f t="shared" si="0"/>
        <v>0.3151515151515152</v>
      </c>
      <c r="O62" s="22"/>
      <c r="P62" s="22">
        <f t="shared" si="1"/>
        <v>10.4</v>
      </c>
      <c r="Q62" s="23" t="s">
        <v>78</v>
      </c>
      <c r="R62" s="16" t="s">
        <v>103</v>
      </c>
    </row>
    <row r="63" spans="1:18" ht="49.5">
      <c r="A63" s="16">
        <v>24</v>
      </c>
      <c r="B63" s="16" t="s">
        <v>43</v>
      </c>
      <c r="C63" s="17" t="s">
        <v>132</v>
      </c>
      <c r="D63" s="24" t="s">
        <v>133</v>
      </c>
      <c r="E63" s="25" t="s">
        <v>128</v>
      </c>
      <c r="F63" s="25" t="s">
        <v>134</v>
      </c>
      <c r="G63" s="16" t="s">
        <v>66</v>
      </c>
      <c r="H63" s="18">
        <v>39888</v>
      </c>
      <c r="I63" s="16" t="s">
        <v>49</v>
      </c>
      <c r="J63" s="16" t="s">
        <v>50</v>
      </c>
      <c r="K63" s="16">
        <v>8</v>
      </c>
      <c r="L63" s="19">
        <v>10</v>
      </c>
      <c r="M63" s="20">
        <v>33</v>
      </c>
      <c r="N63" s="21">
        <f t="shared" si="0"/>
        <v>0.30303030303030304</v>
      </c>
      <c r="O63" s="22"/>
      <c r="P63" s="22">
        <f t="shared" si="1"/>
        <v>10</v>
      </c>
      <c r="Q63" s="23" t="s">
        <v>78</v>
      </c>
      <c r="R63" s="16" t="s">
        <v>103</v>
      </c>
    </row>
    <row r="64" spans="1:18" ht="49.5">
      <c r="A64" s="16">
        <v>25</v>
      </c>
      <c r="B64" s="16" t="s">
        <v>43</v>
      </c>
      <c r="C64" s="17" t="s">
        <v>135</v>
      </c>
      <c r="D64" s="24" t="s">
        <v>136</v>
      </c>
      <c r="E64" s="25" t="s">
        <v>137</v>
      </c>
      <c r="F64" s="25" t="s">
        <v>138</v>
      </c>
      <c r="G64" s="16" t="s">
        <v>48</v>
      </c>
      <c r="H64" s="18">
        <v>40092</v>
      </c>
      <c r="I64" s="16" t="s">
        <v>49</v>
      </c>
      <c r="J64" s="16" t="s">
        <v>50</v>
      </c>
      <c r="K64" s="16">
        <v>8</v>
      </c>
      <c r="L64" s="19">
        <v>10</v>
      </c>
      <c r="M64" s="20">
        <v>33</v>
      </c>
      <c r="N64" s="21">
        <f t="shared" si="0"/>
        <v>0.30303030303030304</v>
      </c>
      <c r="O64" s="22"/>
      <c r="P64" s="22">
        <f t="shared" si="1"/>
        <v>10</v>
      </c>
      <c r="Q64" s="23" t="s">
        <v>78</v>
      </c>
      <c r="R64" s="16" t="s">
        <v>103</v>
      </c>
    </row>
    <row r="65" spans="1:18" ht="49.5">
      <c r="A65" s="16">
        <v>26</v>
      </c>
      <c r="B65" s="16" t="s">
        <v>43</v>
      </c>
      <c r="C65" s="17" t="s">
        <v>139</v>
      </c>
      <c r="D65" s="24" t="s">
        <v>140</v>
      </c>
      <c r="E65" s="25" t="s">
        <v>137</v>
      </c>
      <c r="F65" s="25" t="s">
        <v>138</v>
      </c>
      <c r="G65" s="16" t="s">
        <v>48</v>
      </c>
      <c r="H65" s="18">
        <v>39991</v>
      </c>
      <c r="I65" s="16" t="s">
        <v>49</v>
      </c>
      <c r="J65" s="16" t="s">
        <v>50</v>
      </c>
      <c r="K65" s="16">
        <v>8</v>
      </c>
      <c r="L65" s="19">
        <v>9.4</v>
      </c>
      <c r="M65" s="20">
        <v>33</v>
      </c>
      <c r="N65" s="21">
        <f t="shared" si="0"/>
        <v>0.28484848484848485</v>
      </c>
      <c r="O65" s="22"/>
      <c r="P65" s="22">
        <f t="shared" si="1"/>
        <v>9.4</v>
      </c>
      <c r="Q65" s="23" t="s">
        <v>78</v>
      </c>
      <c r="R65" s="16" t="s">
        <v>103</v>
      </c>
    </row>
    <row r="66" spans="1:18" ht="49.5">
      <c r="A66" s="16">
        <v>27</v>
      </c>
      <c r="B66" s="16" t="s">
        <v>43</v>
      </c>
      <c r="C66" s="17" t="s">
        <v>141</v>
      </c>
      <c r="D66" s="24" t="s">
        <v>142</v>
      </c>
      <c r="E66" s="25" t="s">
        <v>123</v>
      </c>
      <c r="F66" s="25" t="s">
        <v>143</v>
      </c>
      <c r="G66" s="16" t="s">
        <v>48</v>
      </c>
      <c r="H66" s="18">
        <v>39931</v>
      </c>
      <c r="I66" s="16" t="s">
        <v>49</v>
      </c>
      <c r="J66" s="16" t="s">
        <v>50</v>
      </c>
      <c r="K66" s="16">
        <v>8</v>
      </c>
      <c r="L66" s="19">
        <v>9.4</v>
      </c>
      <c r="M66" s="20">
        <v>33</v>
      </c>
      <c r="N66" s="21">
        <f t="shared" si="0"/>
        <v>0.28484848484848485</v>
      </c>
      <c r="O66" s="22"/>
      <c r="P66" s="22">
        <f t="shared" si="1"/>
        <v>9.4</v>
      </c>
      <c r="Q66" s="23" t="s">
        <v>78</v>
      </c>
      <c r="R66" s="16" t="s">
        <v>103</v>
      </c>
    </row>
    <row r="67" spans="1:18" ht="49.5">
      <c r="A67" s="16">
        <v>28</v>
      </c>
      <c r="B67" s="16" t="s">
        <v>43</v>
      </c>
      <c r="C67" s="17" t="s">
        <v>144</v>
      </c>
      <c r="D67" s="24" t="s">
        <v>145</v>
      </c>
      <c r="E67" s="25" t="s">
        <v>146</v>
      </c>
      <c r="F67" s="25" t="s">
        <v>47</v>
      </c>
      <c r="G67" s="16" t="s">
        <v>48</v>
      </c>
      <c r="H67" s="18">
        <v>39978</v>
      </c>
      <c r="I67" s="16" t="s">
        <v>49</v>
      </c>
      <c r="J67" s="16" t="s">
        <v>50</v>
      </c>
      <c r="K67" s="16">
        <v>8</v>
      </c>
      <c r="L67" s="19">
        <v>9</v>
      </c>
      <c r="M67" s="20">
        <v>33</v>
      </c>
      <c r="N67" s="21">
        <f t="shared" si="0"/>
        <v>0.2727272727272727</v>
      </c>
      <c r="O67" s="22"/>
      <c r="P67" s="22">
        <f t="shared" si="1"/>
        <v>9</v>
      </c>
      <c r="Q67" s="23" t="s">
        <v>78</v>
      </c>
      <c r="R67" s="16" t="s">
        <v>103</v>
      </c>
    </row>
    <row r="68" spans="1:18" ht="49.5">
      <c r="A68" s="16">
        <v>29</v>
      </c>
      <c r="B68" s="16" t="s">
        <v>43</v>
      </c>
      <c r="C68" s="17" t="s">
        <v>147</v>
      </c>
      <c r="D68" s="24" t="s">
        <v>148</v>
      </c>
      <c r="E68" s="25" t="s">
        <v>149</v>
      </c>
      <c r="F68" s="25" t="s">
        <v>110</v>
      </c>
      <c r="G68" s="16" t="s">
        <v>48</v>
      </c>
      <c r="H68" s="18">
        <v>39883</v>
      </c>
      <c r="I68" s="16" t="s">
        <v>49</v>
      </c>
      <c r="J68" s="16" t="s">
        <v>50</v>
      </c>
      <c r="K68" s="16">
        <v>8</v>
      </c>
      <c r="L68" s="19">
        <v>8</v>
      </c>
      <c r="M68" s="20">
        <v>33</v>
      </c>
      <c r="N68" s="21">
        <f t="shared" si="0"/>
        <v>0.24242424242424243</v>
      </c>
      <c r="O68" s="22"/>
      <c r="P68" s="22">
        <f t="shared" si="1"/>
        <v>8</v>
      </c>
      <c r="Q68" s="23" t="s">
        <v>78</v>
      </c>
      <c r="R68" s="16" t="s">
        <v>103</v>
      </c>
    </row>
    <row r="69" spans="1:18" ht="49.5">
      <c r="A69" s="16">
        <v>30</v>
      </c>
      <c r="B69" s="16" t="s">
        <v>43</v>
      </c>
      <c r="C69" s="17" t="s">
        <v>150</v>
      </c>
      <c r="D69" s="24" t="s">
        <v>151</v>
      </c>
      <c r="E69" s="25" t="s">
        <v>152</v>
      </c>
      <c r="F69" s="25" t="s">
        <v>65</v>
      </c>
      <c r="G69" s="16" t="s">
        <v>66</v>
      </c>
      <c r="H69" s="18">
        <v>40025</v>
      </c>
      <c r="I69" s="16" t="s">
        <v>49</v>
      </c>
      <c r="J69" s="16" t="s">
        <v>50</v>
      </c>
      <c r="K69" s="16">
        <v>8</v>
      </c>
      <c r="L69" s="19">
        <v>7.4</v>
      </c>
      <c r="M69" s="20">
        <v>33</v>
      </c>
      <c r="N69" s="21">
        <f t="shared" si="0"/>
        <v>0.22424242424242424</v>
      </c>
      <c r="O69" s="22"/>
      <c r="P69" s="22">
        <f t="shared" si="1"/>
        <v>7.4</v>
      </c>
      <c r="Q69" s="23" t="s">
        <v>78</v>
      </c>
      <c r="R69" s="16" t="s">
        <v>103</v>
      </c>
    </row>
    <row r="70" spans="1:18" ht="49.5">
      <c r="A70" s="16">
        <v>31</v>
      </c>
      <c r="B70" s="16" t="s">
        <v>43</v>
      </c>
      <c r="C70" s="17" t="s">
        <v>153</v>
      </c>
      <c r="D70" s="24" t="s">
        <v>154</v>
      </c>
      <c r="E70" s="25" t="s">
        <v>155</v>
      </c>
      <c r="F70" s="25" t="s">
        <v>110</v>
      </c>
      <c r="G70" s="16" t="s">
        <v>48</v>
      </c>
      <c r="H70" s="18">
        <v>39973</v>
      </c>
      <c r="I70" s="16" t="s">
        <v>49</v>
      </c>
      <c r="J70" s="16" t="s">
        <v>50</v>
      </c>
      <c r="K70" s="16">
        <v>8</v>
      </c>
      <c r="L70" s="19">
        <v>3</v>
      </c>
      <c r="M70" s="20">
        <v>33</v>
      </c>
      <c r="N70" s="21">
        <f t="shared" si="0"/>
        <v>0.09090909090909091</v>
      </c>
      <c r="O70" s="22"/>
      <c r="P70" s="22">
        <f t="shared" si="1"/>
        <v>3</v>
      </c>
      <c r="Q70" s="23" t="s">
        <v>78</v>
      </c>
      <c r="R70" s="16" t="s">
        <v>103</v>
      </c>
    </row>
    <row r="71" spans="1:18" ht="49.5">
      <c r="A71" s="16">
        <v>32</v>
      </c>
      <c r="B71" s="16" t="s">
        <v>43</v>
      </c>
      <c r="C71" s="17" t="s">
        <v>156</v>
      </c>
      <c r="D71" s="24" t="s">
        <v>157</v>
      </c>
      <c r="E71" s="25" t="s">
        <v>69</v>
      </c>
      <c r="F71" s="25" t="s">
        <v>158</v>
      </c>
      <c r="G71" s="16" t="s">
        <v>48</v>
      </c>
      <c r="H71" s="18">
        <v>39952</v>
      </c>
      <c r="I71" s="16" t="s">
        <v>49</v>
      </c>
      <c r="J71" s="16" t="s">
        <v>50</v>
      </c>
      <c r="K71" s="16">
        <v>8</v>
      </c>
      <c r="L71" s="19">
        <v>1</v>
      </c>
      <c r="M71" s="20">
        <v>33</v>
      </c>
      <c r="N71" s="21">
        <f t="shared" si="0"/>
        <v>0.030303030303030304</v>
      </c>
      <c r="O71" s="22"/>
      <c r="P71" s="22">
        <f t="shared" si="1"/>
        <v>1</v>
      </c>
      <c r="Q71" s="23" t="s">
        <v>78</v>
      </c>
      <c r="R71" s="16" t="s">
        <v>103</v>
      </c>
    </row>
    <row r="72" spans="1:18" ht="49.5">
      <c r="A72" s="16">
        <v>33</v>
      </c>
      <c r="B72" s="16" t="s">
        <v>43</v>
      </c>
      <c r="C72" s="17" t="s">
        <v>159</v>
      </c>
      <c r="D72" s="24" t="s">
        <v>160</v>
      </c>
      <c r="E72" s="25" t="s">
        <v>46</v>
      </c>
      <c r="F72" s="25" t="s">
        <v>61</v>
      </c>
      <c r="G72" s="16" t="s">
        <v>48</v>
      </c>
      <c r="H72" s="18">
        <v>39724</v>
      </c>
      <c r="I72" s="16" t="s">
        <v>49</v>
      </c>
      <c r="J72" s="16" t="s">
        <v>50</v>
      </c>
      <c r="K72" s="16">
        <v>9</v>
      </c>
      <c r="L72" s="19">
        <v>29.2</v>
      </c>
      <c r="M72" s="20">
        <v>57</v>
      </c>
      <c r="N72" s="21">
        <f t="shared" si="0"/>
        <v>0.512280701754386</v>
      </c>
      <c r="O72" s="22"/>
      <c r="P72" s="22">
        <f t="shared" si="1"/>
        <v>29.2</v>
      </c>
      <c r="Q72" s="23" t="s">
        <v>51</v>
      </c>
      <c r="R72" s="16" t="s">
        <v>103</v>
      </c>
    </row>
    <row r="73" spans="1:18" ht="49.5">
      <c r="A73" s="16">
        <v>34</v>
      </c>
      <c r="B73" s="16" t="s">
        <v>43</v>
      </c>
      <c r="C73" s="17" t="s">
        <v>161</v>
      </c>
      <c r="D73" s="24" t="s">
        <v>162</v>
      </c>
      <c r="E73" s="25" t="s">
        <v>163</v>
      </c>
      <c r="F73" s="25" t="s">
        <v>164</v>
      </c>
      <c r="G73" s="16" t="s">
        <v>66</v>
      </c>
      <c r="H73" s="18">
        <v>39636</v>
      </c>
      <c r="I73" s="16" t="s">
        <v>49</v>
      </c>
      <c r="J73" s="16" t="s">
        <v>50</v>
      </c>
      <c r="K73" s="16">
        <v>9</v>
      </c>
      <c r="L73" s="19">
        <v>26.8</v>
      </c>
      <c r="M73" s="20">
        <v>57</v>
      </c>
      <c r="N73" s="21">
        <f t="shared" si="0"/>
        <v>0.47017543859649125</v>
      </c>
      <c r="O73" s="22"/>
      <c r="P73" s="22">
        <f t="shared" si="1"/>
        <v>26.8</v>
      </c>
      <c r="Q73" s="23" t="s">
        <v>78</v>
      </c>
      <c r="R73" s="16" t="s">
        <v>103</v>
      </c>
    </row>
    <row r="74" spans="1:18" ht="49.5">
      <c r="A74" s="16">
        <v>35</v>
      </c>
      <c r="B74" s="16" t="s">
        <v>43</v>
      </c>
      <c r="C74" s="17" t="s">
        <v>165</v>
      </c>
      <c r="D74" s="24" t="s">
        <v>166</v>
      </c>
      <c r="E74" s="25" t="s">
        <v>152</v>
      </c>
      <c r="F74" s="25" t="s">
        <v>65</v>
      </c>
      <c r="G74" s="16" t="s">
        <v>66</v>
      </c>
      <c r="H74" s="18">
        <v>39738</v>
      </c>
      <c r="I74" s="16" t="s">
        <v>49</v>
      </c>
      <c r="J74" s="16" t="s">
        <v>50</v>
      </c>
      <c r="K74" s="16">
        <v>9</v>
      </c>
      <c r="L74" s="19">
        <v>26.8</v>
      </c>
      <c r="M74" s="20">
        <v>57</v>
      </c>
      <c r="N74" s="21">
        <f t="shared" si="0"/>
        <v>0.47017543859649125</v>
      </c>
      <c r="O74" s="22"/>
      <c r="P74" s="22">
        <f t="shared" si="1"/>
        <v>26.8</v>
      </c>
      <c r="Q74" s="23" t="s">
        <v>78</v>
      </c>
      <c r="R74" s="16" t="s">
        <v>103</v>
      </c>
    </row>
    <row r="75" spans="1:18" ht="49.5">
      <c r="A75" s="16">
        <v>36</v>
      </c>
      <c r="B75" s="16" t="s">
        <v>43</v>
      </c>
      <c r="C75" s="17" t="s">
        <v>167</v>
      </c>
      <c r="D75" s="24" t="s">
        <v>168</v>
      </c>
      <c r="E75" s="25" t="s">
        <v>73</v>
      </c>
      <c r="F75" s="25" t="s">
        <v>74</v>
      </c>
      <c r="G75" s="16" t="s">
        <v>48</v>
      </c>
      <c r="H75" s="18">
        <v>39455</v>
      </c>
      <c r="I75" s="16" t="s">
        <v>49</v>
      </c>
      <c r="J75" s="16" t="s">
        <v>50</v>
      </c>
      <c r="K75" s="16">
        <v>9</v>
      </c>
      <c r="L75" s="19">
        <v>26.1</v>
      </c>
      <c r="M75" s="20">
        <v>57</v>
      </c>
      <c r="N75" s="21">
        <f t="shared" si="0"/>
        <v>0.4578947368421053</v>
      </c>
      <c r="O75" s="22"/>
      <c r="P75" s="22">
        <f t="shared" si="1"/>
        <v>26.1</v>
      </c>
      <c r="Q75" s="23" t="s">
        <v>78</v>
      </c>
      <c r="R75" s="16" t="s">
        <v>103</v>
      </c>
    </row>
    <row r="76" spans="1:18" ht="49.5">
      <c r="A76" s="16">
        <v>37</v>
      </c>
      <c r="B76" s="16" t="s">
        <v>43</v>
      </c>
      <c r="C76" s="17" t="s">
        <v>169</v>
      </c>
      <c r="D76" s="24" t="s">
        <v>170</v>
      </c>
      <c r="E76" s="25" t="s">
        <v>69</v>
      </c>
      <c r="F76" s="25" t="s">
        <v>171</v>
      </c>
      <c r="G76" s="16" t="s">
        <v>48</v>
      </c>
      <c r="H76" s="18">
        <v>39801</v>
      </c>
      <c r="I76" s="16" t="s">
        <v>49</v>
      </c>
      <c r="J76" s="16" t="s">
        <v>50</v>
      </c>
      <c r="K76" s="16">
        <v>9</v>
      </c>
      <c r="L76" s="19">
        <v>24.8</v>
      </c>
      <c r="M76" s="20">
        <v>57</v>
      </c>
      <c r="N76" s="21">
        <f t="shared" si="0"/>
        <v>0.43508771929824563</v>
      </c>
      <c r="O76" s="22"/>
      <c r="P76" s="22">
        <f t="shared" si="1"/>
        <v>24.8</v>
      </c>
      <c r="Q76" s="23" t="s">
        <v>78</v>
      </c>
      <c r="R76" s="16" t="s">
        <v>103</v>
      </c>
    </row>
    <row r="77" spans="1:18" ht="49.5">
      <c r="A77" s="16">
        <v>38</v>
      </c>
      <c r="B77" s="16" t="s">
        <v>43</v>
      </c>
      <c r="C77" s="17" t="s">
        <v>172</v>
      </c>
      <c r="D77" s="24" t="s">
        <v>173</v>
      </c>
      <c r="E77" s="25" t="s">
        <v>155</v>
      </c>
      <c r="F77" s="25" t="s">
        <v>123</v>
      </c>
      <c r="G77" s="16" t="s">
        <v>48</v>
      </c>
      <c r="H77" s="18">
        <v>39794</v>
      </c>
      <c r="I77" s="16" t="s">
        <v>49</v>
      </c>
      <c r="J77" s="16" t="s">
        <v>50</v>
      </c>
      <c r="K77" s="16">
        <v>9</v>
      </c>
      <c r="L77" s="19">
        <v>21.1</v>
      </c>
      <c r="M77" s="20">
        <v>57</v>
      </c>
      <c r="N77" s="21">
        <f t="shared" si="0"/>
        <v>0.37017543859649127</v>
      </c>
      <c r="O77" s="22"/>
      <c r="P77" s="22">
        <f t="shared" si="1"/>
        <v>21.1</v>
      </c>
      <c r="Q77" s="23" t="s">
        <v>78</v>
      </c>
      <c r="R77" s="16" t="s">
        <v>103</v>
      </c>
    </row>
    <row r="78" spans="1:18" ht="49.5">
      <c r="A78" s="16">
        <v>39</v>
      </c>
      <c r="B78" s="16" t="s">
        <v>43</v>
      </c>
      <c r="C78" s="17" t="s">
        <v>174</v>
      </c>
      <c r="D78" s="24" t="s">
        <v>175</v>
      </c>
      <c r="E78" s="25" t="s">
        <v>176</v>
      </c>
      <c r="F78" s="25" t="s">
        <v>123</v>
      </c>
      <c r="G78" s="16" t="s">
        <v>48</v>
      </c>
      <c r="H78" s="18">
        <v>39686</v>
      </c>
      <c r="I78" s="16" t="s">
        <v>49</v>
      </c>
      <c r="J78" s="16" t="s">
        <v>50</v>
      </c>
      <c r="K78" s="16">
        <v>9</v>
      </c>
      <c r="L78" s="19">
        <v>19.5</v>
      </c>
      <c r="M78" s="20">
        <v>57</v>
      </c>
      <c r="N78" s="21">
        <f t="shared" si="0"/>
        <v>0.34210526315789475</v>
      </c>
      <c r="O78" s="22"/>
      <c r="P78" s="22">
        <f t="shared" si="1"/>
        <v>19.5</v>
      </c>
      <c r="Q78" s="23" t="s">
        <v>78</v>
      </c>
      <c r="R78" s="16" t="s">
        <v>103</v>
      </c>
    </row>
    <row r="79" spans="1:18" ht="49.5">
      <c r="A79" s="16">
        <v>40</v>
      </c>
      <c r="B79" s="16" t="s">
        <v>43</v>
      </c>
      <c r="C79" s="17" t="s">
        <v>177</v>
      </c>
      <c r="D79" s="24" t="s">
        <v>178</v>
      </c>
      <c r="E79" s="25" t="s">
        <v>102</v>
      </c>
      <c r="F79" s="25" t="s">
        <v>143</v>
      </c>
      <c r="G79" s="16" t="s">
        <v>48</v>
      </c>
      <c r="H79" s="18">
        <v>39812</v>
      </c>
      <c r="I79" s="16" t="s">
        <v>49</v>
      </c>
      <c r="J79" s="16" t="s">
        <v>50</v>
      </c>
      <c r="K79" s="16">
        <v>9</v>
      </c>
      <c r="L79" s="19">
        <v>19</v>
      </c>
      <c r="M79" s="20">
        <v>57</v>
      </c>
      <c r="N79" s="21">
        <f t="shared" si="0"/>
        <v>0.3333333333333333</v>
      </c>
      <c r="O79" s="22"/>
      <c r="P79" s="22">
        <f t="shared" si="1"/>
        <v>19</v>
      </c>
      <c r="Q79" s="23" t="s">
        <v>78</v>
      </c>
      <c r="R79" s="16" t="s">
        <v>103</v>
      </c>
    </row>
    <row r="80" spans="1:18" ht="49.5">
      <c r="A80" s="16">
        <v>41</v>
      </c>
      <c r="B80" s="16" t="s">
        <v>43</v>
      </c>
      <c r="C80" s="17" t="s">
        <v>179</v>
      </c>
      <c r="D80" s="24" t="s">
        <v>180</v>
      </c>
      <c r="E80" s="25" t="s">
        <v>181</v>
      </c>
      <c r="F80" s="25" t="s">
        <v>182</v>
      </c>
      <c r="G80" s="16" t="s">
        <v>48</v>
      </c>
      <c r="H80" s="18">
        <v>39582</v>
      </c>
      <c r="I80" s="16" t="s">
        <v>49</v>
      </c>
      <c r="J80" s="16" t="s">
        <v>50</v>
      </c>
      <c r="K80" s="16">
        <v>9</v>
      </c>
      <c r="L80" s="19">
        <v>18.5</v>
      </c>
      <c r="M80" s="20">
        <v>57</v>
      </c>
      <c r="N80" s="21">
        <f t="shared" si="0"/>
        <v>0.32456140350877194</v>
      </c>
      <c r="O80" s="22"/>
      <c r="P80" s="22">
        <f t="shared" si="1"/>
        <v>18.5</v>
      </c>
      <c r="Q80" s="23" t="s">
        <v>78</v>
      </c>
      <c r="R80" s="16" t="s">
        <v>103</v>
      </c>
    </row>
    <row r="81" spans="1:18" ht="49.5">
      <c r="A81" s="16">
        <v>42</v>
      </c>
      <c r="B81" s="16" t="s">
        <v>43</v>
      </c>
      <c r="C81" s="27" t="s">
        <v>183</v>
      </c>
      <c r="D81" s="24" t="s">
        <v>184</v>
      </c>
      <c r="E81" s="25" t="s">
        <v>185</v>
      </c>
      <c r="F81" s="25" t="s">
        <v>74</v>
      </c>
      <c r="G81" s="16" t="s">
        <v>186</v>
      </c>
      <c r="H81" s="18">
        <v>39266</v>
      </c>
      <c r="I81" s="16" t="s">
        <v>49</v>
      </c>
      <c r="J81" s="16" t="s">
        <v>187</v>
      </c>
      <c r="K81" s="16">
        <v>10</v>
      </c>
      <c r="L81" s="19">
        <v>33.1</v>
      </c>
      <c r="M81" s="20">
        <v>64</v>
      </c>
      <c r="N81" s="21">
        <v>0.517</v>
      </c>
      <c r="O81" s="22"/>
      <c r="P81" s="22">
        <f t="shared" si="1"/>
        <v>33.1</v>
      </c>
      <c r="Q81" s="23" t="s">
        <v>51</v>
      </c>
      <c r="R81" s="16" t="s">
        <v>52</v>
      </c>
    </row>
    <row r="82" spans="1:18" ht="49.5">
      <c r="A82" s="16">
        <v>43</v>
      </c>
      <c r="B82" s="16" t="s">
        <v>43</v>
      </c>
      <c r="C82" s="17" t="s">
        <v>188</v>
      </c>
      <c r="D82" s="24" t="s">
        <v>189</v>
      </c>
      <c r="E82" s="25" t="s">
        <v>85</v>
      </c>
      <c r="F82" s="25" t="s">
        <v>190</v>
      </c>
      <c r="G82" s="16" t="s">
        <v>48</v>
      </c>
      <c r="H82" s="18">
        <v>38964</v>
      </c>
      <c r="I82" s="16" t="s">
        <v>49</v>
      </c>
      <c r="J82" s="16" t="s">
        <v>50</v>
      </c>
      <c r="K82" s="16">
        <v>11</v>
      </c>
      <c r="L82" s="19">
        <v>32.8</v>
      </c>
      <c r="M82" s="20">
        <v>71</v>
      </c>
      <c r="N82" s="21">
        <f aca="true" t="shared" si="2" ref="N82:N85">L82/M82</f>
        <v>0.46197183098591543</v>
      </c>
      <c r="O82" s="22"/>
      <c r="P82" s="22">
        <f t="shared" si="1"/>
        <v>32.8</v>
      </c>
      <c r="Q82" s="23" t="s">
        <v>78</v>
      </c>
      <c r="R82" s="16" t="s">
        <v>52</v>
      </c>
    </row>
    <row r="83" spans="1:18" ht="49.5">
      <c r="A83" s="16">
        <v>44</v>
      </c>
      <c r="B83" s="16" t="s">
        <v>43</v>
      </c>
      <c r="C83" s="17" t="s">
        <v>191</v>
      </c>
      <c r="D83" s="24" t="s">
        <v>192</v>
      </c>
      <c r="E83" s="25" t="s">
        <v>193</v>
      </c>
      <c r="F83" s="25" t="s">
        <v>194</v>
      </c>
      <c r="G83" s="16" t="s">
        <v>48</v>
      </c>
      <c r="H83" s="18">
        <v>39092</v>
      </c>
      <c r="I83" s="16" t="s">
        <v>49</v>
      </c>
      <c r="J83" s="16" t="s">
        <v>50</v>
      </c>
      <c r="K83" s="16">
        <v>11</v>
      </c>
      <c r="L83" s="19">
        <v>32.3</v>
      </c>
      <c r="M83" s="20">
        <v>71</v>
      </c>
      <c r="N83" s="21">
        <f t="shared" si="2"/>
        <v>0.4549295774647887</v>
      </c>
      <c r="O83" s="22"/>
      <c r="P83" s="22">
        <f t="shared" si="1"/>
        <v>32.3</v>
      </c>
      <c r="Q83" s="23" t="s">
        <v>78</v>
      </c>
      <c r="R83" s="16" t="s">
        <v>52</v>
      </c>
    </row>
    <row r="84" spans="1:18" ht="49.5">
      <c r="A84" s="16">
        <v>45</v>
      </c>
      <c r="B84" s="16" t="s">
        <v>43</v>
      </c>
      <c r="C84" s="17" t="s">
        <v>195</v>
      </c>
      <c r="D84" s="24" t="s">
        <v>196</v>
      </c>
      <c r="E84" s="25" t="s">
        <v>91</v>
      </c>
      <c r="F84" s="25" t="s">
        <v>74</v>
      </c>
      <c r="G84" s="16" t="s">
        <v>48</v>
      </c>
      <c r="H84" s="18">
        <v>39064</v>
      </c>
      <c r="I84" s="16" t="s">
        <v>49</v>
      </c>
      <c r="J84" s="16" t="s">
        <v>50</v>
      </c>
      <c r="K84" s="16">
        <v>11</v>
      </c>
      <c r="L84" s="19">
        <v>29.5</v>
      </c>
      <c r="M84" s="20">
        <v>71</v>
      </c>
      <c r="N84" s="21">
        <f t="shared" si="2"/>
        <v>0.4154929577464789</v>
      </c>
      <c r="O84" s="22"/>
      <c r="P84" s="22">
        <f t="shared" si="1"/>
        <v>29.5</v>
      </c>
      <c r="Q84" s="23" t="s">
        <v>78</v>
      </c>
      <c r="R84" s="16" t="s">
        <v>52</v>
      </c>
    </row>
    <row r="85" spans="1:18" ht="49.5">
      <c r="A85" s="16">
        <v>46</v>
      </c>
      <c r="B85" s="16" t="s">
        <v>43</v>
      </c>
      <c r="C85" s="17" t="s">
        <v>197</v>
      </c>
      <c r="D85" s="24" t="s">
        <v>198</v>
      </c>
      <c r="E85" s="25" t="s">
        <v>181</v>
      </c>
      <c r="F85" s="25" t="s">
        <v>143</v>
      </c>
      <c r="G85" s="16" t="s">
        <v>48</v>
      </c>
      <c r="H85" s="18">
        <v>38730</v>
      </c>
      <c r="I85" s="16" t="s">
        <v>49</v>
      </c>
      <c r="J85" s="16" t="s">
        <v>50</v>
      </c>
      <c r="K85" s="16">
        <v>11</v>
      </c>
      <c r="L85" s="19">
        <v>25.5</v>
      </c>
      <c r="M85" s="20">
        <v>71</v>
      </c>
      <c r="N85" s="21">
        <f t="shared" si="2"/>
        <v>0.3591549295774648</v>
      </c>
      <c r="O85" s="22"/>
      <c r="P85" s="22">
        <f t="shared" si="1"/>
        <v>25.5</v>
      </c>
      <c r="Q85" s="23" t="s">
        <v>78</v>
      </c>
      <c r="R85" s="16" t="s">
        <v>52</v>
      </c>
    </row>
    <row r="86" spans="1:18" s="13" customFormat="1" ht="50.25" customHeight="1">
      <c r="A86" s="28" t="s">
        <v>199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9"/>
      <c r="R86" s="29"/>
    </row>
    <row r="87" spans="1:18" s="13" customFormat="1" ht="45.75" customHeight="1">
      <c r="A87" s="28" t="s">
        <v>200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9"/>
      <c r="R87" s="29"/>
    </row>
    <row r="88" spans="1:18" ht="50.25" customHeight="1">
      <c r="A88" s="6" t="s">
        <v>201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50.25" customHeight="1">
      <c r="A89" s="6" t="s">
        <v>201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</sheetData>
  <sheetProtection selectLockedCells="1" selectUnlockedCells="1"/>
  <autoFilter ref="A39:R89"/>
  <mergeCells count="29">
    <mergeCell ref="A1:R1"/>
    <mergeCell ref="A2:R2"/>
    <mergeCell ref="A3:R3"/>
    <mergeCell ref="K4:O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0:J30"/>
    <mergeCell ref="A33:R33"/>
    <mergeCell ref="A34:R34"/>
    <mergeCell ref="A36:R36"/>
    <mergeCell ref="A37:R37"/>
    <mergeCell ref="A86:P86"/>
    <mergeCell ref="A87:P8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2023-10-25T01:23:10Z</dcterms:created>
  <dcterms:modified xsi:type="dcterms:W3CDTF">2023-10-25T14:41:12Z</dcterms:modified>
  <cp:category/>
  <cp:version/>
  <cp:contentType/>
  <cp:contentStatus/>
  <cp:revision>1</cp:revision>
</cp:coreProperties>
</file>