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'Лист1'!$A$1:$R$51</definedName>
    <definedName name="_xlnm._FilterDatabase" localSheetId="0" hidden="1">'Лист1'!$A$39:$R$51</definedName>
    <definedName name="Excel_BuiltIn_Print_Area" localSheetId="0">'Лист1'!$A$1:$R$51</definedName>
    <definedName name="Excel_BuiltIn__FilterDatabase" localSheetId="0">'Лист1'!$A$39:$R$47</definedName>
  </definedNames>
  <calcPr fullCalcOnLoad="1"/>
</workbook>
</file>

<file path=xl/sharedStrings.xml><?xml version="1.0" encoding="utf-8"?>
<sst xmlns="http://schemas.openxmlformats.org/spreadsheetml/2006/main" count="127" uniqueCount="85">
  <si>
    <t>ПРОТОКОЛ</t>
  </si>
  <si>
    <t xml:space="preserve">заседания жюри школьного этапа всероссийской олимпиады школьников </t>
  </si>
  <si>
    <t>по математике (начальная школа) в 2023/24 учебном году</t>
  </si>
  <si>
    <t>от 01.11.2023 г.</t>
  </si>
  <si>
    <t xml:space="preserve">Место проведения: Муниципальное бюджетное общеобразовательная учреждение "Средняя общеобразовательная школа №1" 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</si>
  <si>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18 октября 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</si>
  <si>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4 класс - 8   .</t>
    </r>
  </si>
  <si>
    <t>На заседании присутствовали 5 членов жюри.</t>
  </si>
  <si>
    <t>Председатель жюри: Четверткова Ольга Юрьевна</t>
  </si>
  <si>
    <t>Секретарь жюри: Тарасова Людмила Геннадиевна</t>
  </si>
  <si>
    <t>Члены жюри: Волкова Наталья Анатольевна, Лазарева Наталья Сергеевна, Струнина Людмила Александровна</t>
  </si>
  <si>
    <t>Повестка дня:</t>
  </si>
  <si>
    <t>1. Подведение итогов проведения школьного этапа всероссийской олимпиады школьников по математике (начальная школа).</t>
  </si>
  <si>
    <t>2. Определение победителей и призеров школьного этапа всероссийской олимпиады школьников по математике (начальная школа).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</si>
  <si>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</si>
  <si>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математике (начальная школа).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</si>
  <si>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</si>
  <si>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4 класс — 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</si>
  <si>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 xml:space="preserve"> 4 класс — 0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</si>
  <si>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</si>
  <si>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</si>
  <si>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</si>
  <si>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</si>
  <si>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 (начальная школа)</t>
  </si>
  <si>
    <t>Муниципальное бюджетное общеобразовательное учреждение "Средняя общеобразовательная школа №1"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</si>
  <si>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</si>
  <si>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</si>
  <si>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</si>
  <si>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</si>
  <si>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</si>
  <si>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</si>
  <si>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</si>
  <si>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</si>
  <si>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</si>
  <si>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</si>
  <si>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</si>
  <si>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</si>
  <si>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</si>
  <si>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</si>
  <si>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</si>
  <si>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</si>
  <si>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</si>
  <si>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</si>
  <si>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</si>
  <si>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sma23420/edu680131/4/v53rv</t>
  </si>
  <si>
    <t>Иванов</t>
  </si>
  <si>
    <t>Максим</t>
  </si>
  <si>
    <t>Сергеевич</t>
  </si>
  <si>
    <t>М</t>
  </si>
  <si>
    <t>Российская Федерация</t>
  </si>
  <si>
    <t>участник</t>
  </si>
  <si>
    <t>Сафонова Юлия Юрьевна</t>
  </si>
  <si>
    <t>sma23420/edu680131/4/6qq86</t>
  </si>
  <si>
    <t>Попова</t>
  </si>
  <si>
    <t>Диана</t>
  </si>
  <si>
    <t>Дмитриевна</t>
  </si>
  <si>
    <t>Ж</t>
  </si>
  <si>
    <t>Смурова Галина Львовна</t>
  </si>
  <si>
    <t>sma23420/edu680131/4/633z6</t>
  </si>
  <si>
    <t>Зотова</t>
  </si>
  <si>
    <t>Дарья</t>
  </si>
  <si>
    <t>Михайловна</t>
  </si>
  <si>
    <t>Воробьёва Татьяна Алексеевна</t>
  </si>
  <si>
    <t>sma23420/edu680131/4/vz546</t>
  </si>
  <si>
    <t>Афанасьев</t>
  </si>
  <si>
    <t>Або</t>
  </si>
  <si>
    <t>Абович</t>
  </si>
  <si>
    <t>sma23420/edu680131/4/v794v</t>
  </si>
  <si>
    <t xml:space="preserve">Тарабрина </t>
  </si>
  <si>
    <t>Даниловна</t>
  </si>
  <si>
    <t>sma23420/edu680131/4/645qv</t>
  </si>
  <si>
    <t>Поморев</t>
  </si>
  <si>
    <t>Никита</t>
  </si>
  <si>
    <t>Олегович</t>
  </si>
  <si>
    <t>sma23420/edu680131/4/6wq26</t>
  </si>
  <si>
    <t>Родионова</t>
  </si>
  <si>
    <t>Мария</t>
  </si>
  <si>
    <t>Александровна</t>
  </si>
  <si>
    <t>sma23420/edu680131/4/vgzq6</t>
  </si>
  <si>
    <t xml:space="preserve">Балашова </t>
  </si>
  <si>
    <t>Ульяна</t>
  </si>
  <si>
    <t>Сергеевна</t>
  </si>
  <si>
    <r>
      <rPr>
        <sz val="18"/>
        <rFont val="Times New Roman"/>
        <family val="1"/>
      </rPr>
      <t xml:space="preserve">   Председатель жюри: Четверткова О.Ю.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</si>
  <si>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Тарасова Л.Г.</t>
    </r>
    <r>
      <rPr>
        <i/>
        <sz val="18"/>
        <rFont val="Times New Roman"/>
        <family val="1"/>
      </rPr>
      <t>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</si>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</sst>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b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9" fillId="0" borderId="2" xfId="0" applyFont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6" fontId="9" fillId="3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left"/>
    </xf>
    <xf numFmtId="164" fontId="1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tabSelected="1" view="pageBreakPreview" zoomScale="73" zoomScaleNormal="73" zoomScaleSheetLayoutView="73" workbookViewId="0" topLeftCell="A37">
      <selection activeCell="A16" sqref="A16"/>
    </sheetView>
  </sheetViews>
  <sheetFormatPr defaultColWidth="9.140625" defaultRowHeight="15"/>
  <cols>
    <col min="2" max="2" width="19.421875" style="0" customWidth="1"/>
    <col min="3" max="3" width="15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8.5742187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3.8515625" style="0" customWidth="1"/>
    <col min="13" max="15" width="13.57421875" style="0" customWidth="1"/>
    <col min="16" max="16" width="15.28125" style="0" customWidth="1"/>
    <col min="17" max="17" width="19.421875" style="0" customWidth="1"/>
    <col min="18" max="18" width="22.140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2"/>
      <c r="K4" s="2"/>
      <c r="L4" s="2" t="s">
        <v>3</v>
      </c>
      <c r="M4" s="2"/>
      <c r="N4" s="2"/>
      <c r="O4" s="2"/>
      <c r="P4" s="2"/>
      <c r="Q4" s="2"/>
      <c r="R4" s="3"/>
    </row>
    <row r="5" spans="1:1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</row>
    <row r="14" spans="1:18" ht="24" customHeight="1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5"/>
    </row>
    <row r="15" spans="1:18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="4" customFormat="1" ht="23.25">
      <c r="A23" s="4" t="s">
        <v>16</v>
      </c>
    </row>
    <row r="24" s="4" customFormat="1" ht="22.5">
      <c r="A24" s="4" t="s">
        <v>17</v>
      </c>
    </row>
    <row r="25" s="4" customFormat="1" ht="22.5">
      <c r="A25" s="4" t="s">
        <v>18</v>
      </c>
    </row>
    <row r="26" spans="1:18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="4" customFormat="1" ht="23.25">
      <c r="A27" s="4" t="s">
        <v>19</v>
      </c>
    </row>
    <row r="28" s="4" customFormat="1" ht="23.25"/>
    <row r="29" spans="1:18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23.25">
      <c r="A30" s="7" t="s">
        <v>20</v>
      </c>
      <c r="B30" s="7"/>
      <c r="C30" s="7"/>
      <c r="D30" s="7"/>
      <c r="E30" s="7"/>
      <c r="F30" s="7"/>
      <c r="G30" s="7"/>
      <c r="H30" s="7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23.2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2" customFormat="1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9" spans="1:18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3" t="s">
        <v>36</v>
      </c>
      <c r="M39" s="13" t="s">
        <v>37</v>
      </c>
      <c r="N39" s="13" t="s">
        <v>38</v>
      </c>
      <c r="O39" s="13" t="s">
        <v>39</v>
      </c>
      <c r="P39" s="13" t="s">
        <v>40</v>
      </c>
      <c r="Q39" s="13" t="s">
        <v>41</v>
      </c>
      <c r="R39" s="13" t="s">
        <v>42</v>
      </c>
    </row>
    <row r="40" spans="1:18" ht="49.5">
      <c r="A40" s="15">
        <v>1</v>
      </c>
      <c r="B40" s="15" t="s">
        <v>43</v>
      </c>
      <c r="C40" s="16" t="s">
        <v>44</v>
      </c>
      <c r="D40" s="15" t="s">
        <v>45</v>
      </c>
      <c r="E40" s="15" t="s">
        <v>46</v>
      </c>
      <c r="F40" s="15" t="s">
        <v>47</v>
      </c>
      <c r="G40" s="15" t="s">
        <v>48</v>
      </c>
      <c r="H40" s="17">
        <v>41346</v>
      </c>
      <c r="I40" s="15" t="s">
        <v>49</v>
      </c>
      <c r="J40" s="15" t="s">
        <v>24</v>
      </c>
      <c r="K40" s="15">
        <v>4</v>
      </c>
      <c r="L40" s="18">
        <v>3</v>
      </c>
      <c r="M40" s="19">
        <v>8</v>
      </c>
      <c r="N40" s="20">
        <f aca="true" t="shared" si="0" ref="N40:N47">L40/M40</f>
        <v>0.375</v>
      </c>
      <c r="O40" s="21"/>
      <c r="P40" s="21">
        <f aca="true" t="shared" si="1" ref="P40:P47">SUM(L40,O40)</f>
        <v>3</v>
      </c>
      <c r="Q40" s="22" t="s">
        <v>50</v>
      </c>
      <c r="R40" s="15" t="s">
        <v>51</v>
      </c>
    </row>
    <row r="41" spans="1:18" ht="49.5">
      <c r="A41" s="15">
        <v>2</v>
      </c>
      <c r="B41" s="15" t="s">
        <v>43</v>
      </c>
      <c r="C41" s="16" t="s">
        <v>52</v>
      </c>
      <c r="D41" s="15" t="s">
        <v>53</v>
      </c>
      <c r="E41" s="15" t="s">
        <v>54</v>
      </c>
      <c r="F41" s="15" t="s">
        <v>55</v>
      </c>
      <c r="G41" s="15" t="s">
        <v>56</v>
      </c>
      <c r="H41" s="17">
        <v>44980</v>
      </c>
      <c r="I41" s="15" t="s">
        <v>49</v>
      </c>
      <c r="J41" s="15" t="s">
        <v>24</v>
      </c>
      <c r="K41" s="15">
        <v>4</v>
      </c>
      <c r="L41" s="18">
        <v>3</v>
      </c>
      <c r="M41" s="19">
        <v>8</v>
      </c>
      <c r="N41" s="20">
        <f t="shared" si="0"/>
        <v>0.375</v>
      </c>
      <c r="O41" s="21"/>
      <c r="P41" s="21">
        <f t="shared" si="1"/>
        <v>3</v>
      </c>
      <c r="Q41" s="22" t="s">
        <v>50</v>
      </c>
      <c r="R41" s="15" t="s">
        <v>57</v>
      </c>
    </row>
    <row r="42" spans="1:18" ht="49.5">
      <c r="A42" s="15">
        <v>3</v>
      </c>
      <c r="B42" s="15" t="s">
        <v>43</v>
      </c>
      <c r="C42" s="16" t="s">
        <v>58</v>
      </c>
      <c r="D42" s="15" t="s">
        <v>59</v>
      </c>
      <c r="E42" s="15" t="s">
        <v>60</v>
      </c>
      <c r="F42" s="23" t="s">
        <v>61</v>
      </c>
      <c r="G42" s="15" t="s">
        <v>56</v>
      </c>
      <c r="H42" s="17">
        <v>41586</v>
      </c>
      <c r="I42" s="15" t="s">
        <v>49</v>
      </c>
      <c r="J42" s="15" t="s">
        <v>24</v>
      </c>
      <c r="K42" s="15">
        <v>4</v>
      </c>
      <c r="L42" s="18">
        <v>3</v>
      </c>
      <c r="M42" s="19">
        <v>8</v>
      </c>
      <c r="N42" s="20">
        <f t="shared" si="0"/>
        <v>0.375</v>
      </c>
      <c r="O42" s="21"/>
      <c r="P42" s="21">
        <f t="shared" si="1"/>
        <v>3</v>
      </c>
      <c r="Q42" s="22" t="s">
        <v>50</v>
      </c>
      <c r="R42" s="15" t="s">
        <v>62</v>
      </c>
    </row>
    <row r="43" spans="1:18" ht="49.5">
      <c r="A43" s="15">
        <v>4</v>
      </c>
      <c r="B43" s="15" t="s">
        <v>43</v>
      </c>
      <c r="C43" s="16" t="s">
        <v>63</v>
      </c>
      <c r="D43" s="15" t="s">
        <v>64</v>
      </c>
      <c r="E43" s="15" t="s">
        <v>65</v>
      </c>
      <c r="F43" s="15" t="s">
        <v>66</v>
      </c>
      <c r="G43" s="15" t="s">
        <v>48</v>
      </c>
      <c r="H43" s="17">
        <v>41289</v>
      </c>
      <c r="I43" s="15" t="s">
        <v>49</v>
      </c>
      <c r="J43" s="15" t="s">
        <v>24</v>
      </c>
      <c r="K43" s="15">
        <v>4</v>
      </c>
      <c r="L43" s="18">
        <v>2</v>
      </c>
      <c r="M43" s="19">
        <v>8</v>
      </c>
      <c r="N43" s="20">
        <f t="shared" si="0"/>
        <v>0.25</v>
      </c>
      <c r="O43" s="21"/>
      <c r="P43" s="21">
        <f t="shared" si="1"/>
        <v>2</v>
      </c>
      <c r="Q43" s="22" t="s">
        <v>50</v>
      </c>
      <c r="R43" s="15" t="s">
        <v>62</v>
      </c>
    </row>
    <row r="44" spans="1:18" ht="49.5">
      <c r="A44" s="15">
        <v>5</v>
      </c>
      <c r="B44" s="15" t="s">
        <v>43</v>
      </c>
      <c r="C44" s="16" t="s">
        <v>67</v>
      </c>
      <c r="D44" s="15" t="s">
        <v>68</v>
      </c>
      <c r="E44" s="15" t="s">
        <v>54</v>
      </c>
      <c r="F44" s="15" t="s">
        <v>69</v>
      </c>
      <c r="G44" s="15" t="s">
        <v>56</v>
      </c>
      <c r="H44" s="17">
        <v>41488</v>
      </c>
      <c r="I44" s="15" t="s">
        <v>49</v>
      </c>
      <c r="J44" s="15" t="s">
        <v>24</v>
      </c>
      <c r="K44" s="15">
        <v>4</v>
      </c>
      <c r="L44" s="18">
        <v>2</v>
      </c>
      <c r="M44" s="19">
        <v>8</v>
      </c>
      <c r="N44" s="20">
        <f t="shared" si="0"/>
        <v>0.25</v>
      </c>
      <c r="O44" s="21"/>
      <c r="P44" s="21">
        <f t="shared" si="1"/>
        <v>2</v>
      </c>
      <c r="Q44" s="22" t="s">
        <v>50</v>
      </c>
      <c r="R44" s="15" t="s">
        <v>57</v>
      </c>
    </row>
    <row r="45" spans="1:18" ht="49.5">
      <c r="A45" s="15">
        <v>6</v>
      </c>
      <c r="B45" s="15" t="s">
        <v>43</v>
      </c>
      <c r="C45" s="16" t="s">
        <v>70</v>
      </c>
      <c r="D45" s="15" t="s">
        <v>71</v>
      </c>
      <c r="E45" s="15" t="s">
        <v>72</v>
      </c>
      <c r="F45" s="15" t="s">
        <v>73</v>
      </c>
      <c r="G45" s="15" t="s">
        <v>48</v>
      </c>
      <c r="H45" s="17">
        <v>41313</v>
      </c>
      <c r="I45" s="15" t="s">
        <v>49</v>
      </c>
      <c r="J45" s="15" t="s">
        <v>24</v>
      </c>
      <c r="K45" s="15">
        <v>4</v>
      </c>
      <c r="L45" s="18">
        <v>2</v>
      </c>
      <c r="M45" s="19">
        <v>8</v>
      </c>
      <c r="N45" s="20">
        <f t="shared" si="0"/>
        <v>0.25</v>
      </c>
      <c r="O45" s="21"/>
      <c r="P45" s="21">
        <f t="shared" si="1"/>
        <v>2</v>
      </c>
      <c r="Q45" s="22" t="s">
        <v>50</v>
      </c>
      <c r="R45" s="15" t="s">
        <v>62</v>
      </c>
    </row>
    <row r="46" spans="1:18" ht="49.5">
      <c r="A46" s="15">
        <v>7</v>
      </c>
      <c r="B46" s="15" t="s">
        <v>43</v>
      </c>
      <c r="C46" s="16" t="s">
        <v>74</v>
      </c>
      <c r="D46" s="15" t="s">
        <v>75</v>
      </c>
      <c r="E46" s="15" t="s">
        <v>76</v>
      </c>
      <c r="F46" s="15" t="s">
        <v>77</v>
      </c>
      <c r="G46" s="15" t="s">
        <v>56</v>
      </c>
      <c r="H46" s="17">
        <v>41331</v>
      </c>
      <c r="I46" s="15" t="s">
        <v>49</v>
      </c>
      <c r="J46" s="15" t="s">
        <v>24</v>
      </c>
      <c r="K46" s="15">
        <v>4</v>
      </c>
      <c r="L46" s="18">
        <v>1</v>
      </c>
      <c r="M46" s="19">
        <v>8</v>
      </c>
      <c r="N46" s="20">
        <f t="shared" si="0"/>
        <v>0.125</v>
      </c>
      <c r="O46" s="21"/>
      <c r="P46" s="21">
        <f t="shared" si="1"/>
        <v>1</v>
      </c>
      <c r="Q46" s="22" t="s">
        <v>50</v>
      </c>
      <c r="R46" s="15" t="s">
        <v>51</v>
      </c>
    </row>
    <row r="47" spans="1:18" ht="49.5">
      <c r="A47" s="15">
        <v>8</v>
      </c>
      <c r="B47" s="15" t="s">
        <v>43</v>
      </c>
      <c r="C47" s="16" t="s">
        <v>78</v>
      </c>
      <c r="D47" s="15" t="s">
        <v>79</v>
      </c>
      <c r="E47" s="15" t="s">
        <v>80</v>
      </c>
      <c r="F47" s="15" t="s">
        <v>81</v>
      </c>
      <c r="G47" s="15" t="s">
        <v>56</v>
      </c>
      <c r="H47" s="17">
        <v>41523</v>
      </c>
      <c r="I47" s="15" t="s">
        <v>49</v>
      </c>
      <c r="J47" s="15" t="s">
        <v>24</v>
      </c>
      <c r="K47" s="15">
        <v>4</v>
      </c>
      <c r="L47" s="18">
        <v>1</v>
      </c>
      <c r="M47" s="19">
        <v>8</v>
      </c>
      <c r="N47" s="20">
        <f t="shared" si="0"/>
        <v>0.125</v>
      </c>
      <c r="O47" s="21"/>
      <c r="P47" s="21">
        <f t="shared" si="1"/>
        <v>1</v>
      </c>
      <c r="Q47" s="22" t="s">
        <v>50</v>
      </c>
      <c r="R47" s="15" t="s">
        <v>57</v>
      </c>
    </row>
    <row r="48" spans="1:256" s="12" customFormat="1" ht="50.25" customHeight="1">
      <c r="A48" s="24" t="s">
        <v>82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5"/>
      <c r="P48" s="25"/>
      <c r="Q48" s="25"/>
      <c r="R48" s="25"/>
      <c r="IR48"/>
      <c r="IS48"/>
      <c r="IT48"/>
      <c r="IU48"/>
      <c r="IV48"/>
    </row>
    <row r="49" spans="1:18" s="12" customFormat="1" ht="45.75" customHeight="1">
      <c r="A49" s="24" t="s">
        <v>83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5"/>
      <c r="P49" s="25"/>
      <c r="Q49" s="25"/>
      <c r="R49" s="25"/>
    </row>
    <row r="50" spans="1:256" ht="50.25" customHeight="1">
      <c r="A50" s="5" t="s">
        <v>84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IR50" s="12"/>
      <c r="IS50" s="12"/>
      <c r="IT50" s="12"/>
      <c r="IU50" s="12"/>
      <c r="IV50" s="12"/>
    </row>
    <row r="51" spans="1:18" ht="50.25" customHeight="1">
      <c r="A51" s="5" t="s">
        <v>84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</sheetData>
  <sheetProtection selectLockedCells="1" selectUnlockedCells="1"/>
  <autoFilter ref="A39:R51"/>
  <mergeCells count="29">
    <mergeCell ref="A1:R1"/>
    <mergeCell ref="A2:R2"/>
    <mergeCell ref="A3:R3"/>
    <mergeCell ref="L4:P4"/>
    <mergeCell ref="A5:R5"/>
    <mergeCell ref="A6:R6"/>
    <mergeCell ref="A7:R7"/>
    <mergeCell ref="A8:R8"/>
    <mergeCell ref="A10:R10"/>
    <mergeCell ref="A12:R12"/>
    <mergeCell ref="A13:Q13"/>
    <mergeCell ref="A14:Q14"/>
    <mergeCell ref="A16:R16"/>
    <mergeCell ref="A17:R17"/>
    <mergeCell ref="A18:R18"/>
    <mergeCell ref="A20:R20"/>
    <mergeCell ref="A21:R21"/>
    <mergeCell ref="A23:IQ23"/>
    <mergeCell ref="A24:IQ24"/>
    <mergeCell ref="A25:IQ25"/>
    <mergeCell ref="A27:IQ27"/>
    <mergeCell ref="A28:IQ28"/>
    <mergeCell ref="A30:H30"/>
    <mergeCell ref="A33:R33"/>
    <mergeCell ref="A34:R34"/>
    <mergeCell ref="A36:R36"/>
    <mergeCell ref="A37:R37"/>
    <mergeCell ref="A48:N48"/>
    <mergeCell ref="A49:N49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Лунина</dc:creator>
  <cp:keywords/>
  <dc:description/>
  <cp:lastModifiedBy/>
  <dcterms:created xsi:type="dcterms:W3CDTF">2023-10-27T14:10:53Z</dcterms:created>
  <dcterms:modified xsi:type="dcterms:W3CDTF">2023-11-03T07:15:06Z</dcterms:modified>
  <cp:category/>
  <cp:version/>
  <cp:contentType/>
  <cp:contentStatus/>
  <cp:revision>5</cp:revision>
</cp:coreProperties>
</file>