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_FilterDatabase" localSheetId="0">'Лист1'!$A$37:$X$37</definedName>
    <definedName name="Excel_BuiltIn_Print_Area" localSheetId="0">'Лист1'!$A$36:$X$47</definedName>
    <definedName name="_xlnm.Print_Area" localSheetId="0">'Лист1'!$J$40</definedName>
  </definedNames>
  <calcPr fullCalcOnLoad="1"/>
</workbook>
</file>

<file path=xl/sharedStrings.xml><?xml version="1.0" encoding="utf-8"?>
<sst xmlns="http://schemas.openxmlformats.org/spreadsheetml/2006/main" count="141" uniqueCount="93">
  <si>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</si>
  <si>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</si>
  <si>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</si>
  <si>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</si>
  <si>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27.10.2023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</si>
  <si>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9  , 5 класс - 2   , 6 класс -  2   ,  7 класс - 4  , 8 класс - 0    , 9 класс -1    , 10 класс - 0   , 11 класс - 0   .</t>
    </r>
  </si>
  <si>
    <t>На заседании присутствовали 5 членов жюри.</t>
  </si>
  <si>
    <t>Председатель жюри: Трунова Светлана Фёдоровна</t>
  </si>
  <si>
    <t>Секретарь жюри: Бирёва Анна Михайловна</t>
  </si>
  <si>
    <t>Члены жюри: Борисова Ольга Александровна, Бортникова Ирина Валентиновна, Пузина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</si>
  <si>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</si>
  <si>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</si>
  <si>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</si>
  <si>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</si>
  <si>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(девушки)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</si>
  <si>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</si>
  <si>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</si>
  <si>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</si>
  <si>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</si>
  <si>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</si>
  <si>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(девушки)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</si>
  <si>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</si>
  <si>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</si>
  <si>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</si>
  <si>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</si>
  <si>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</si>
  <si>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</si>
  <si>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</si>
  <si>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</si>
  <si>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</si>
  <si>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</si>
  <si>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</si>
  <si>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</si>
  <si>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</si>
  <si>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</si>
  <si>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</si>
  <si>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</si>
  <si>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</si>
  <si>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</si>
  <si>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</si>
  <si>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</si>
  <si>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</si>
  <si>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</si>
  <si>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</si>
  <si>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</si>
  <si>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ф0607</t>
  </si>
  <si>
    <t>Хизова</t>
  </si>
  <si>
    <t>Ксения</t>
  </si>
  <si>
    <t>Викторовна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</si>
  <si>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</si>
  <si>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</si>
  <si>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 1"</t>
  </si>
  <si>
    <t>Победитель</t>
  </si>
  <si>
    <t>Бирёва Анна Михайловна</t>
  </si>
  <si>
    <t>ф0608</t>
  </si>
  <si>
    <t>Косолапова</t>
  </si>
  <si>
    <t>Софья</t>
  </si>
  <si>
    <t>Денисовна</t>
  </si>
  <si>
    <t>ф0515</t>
  </si>
  <si>
    <t xml:space="preserve">Воронкова </t>
  </si>
  <si>
    <t>Алина</t>
  </si>
  <si>
    <t>Сергеевна</t>
  </si>
  <si>
    <t>Участник</t>
  </si>
  <si>
    <t>Гаврилова Арина Владимировна</t>
  </si>
  <si>
    <t>ф0514</t>
  </si>
  <si>
    <t>Кулаева</t>
  </si>
  <si>
    <t>Карина</t>
  </si>
  <si>
    <t>Владимировна</t>
  </si>
  <si>
    <t>ф0703</t>
  </si>
  <si>
    <t>Капитанова</t>
  </si>
  <si>
    <t>Варвара</t>
  </si>
  <si>
    <t>Евгеньевна</t>
  </si>
  <si>
    <t>Трунова Светлана Фёдоровна</t>
  </si>
  <si>
    <t>ф0709</t>
  </si>
  <si>
    <t>Мягких</t>
  </si>
  <si>
    <t xml:space="preserve">Анастасия </t>
  </si>
  <si>
    <t>Алексеевна</t>
  </si>
  <si>
    <t>ф0702</t>
  </si>
  <si>
    <t>Мельник</t>
  </si>
  <si>
    <t>Анастасия</t>
  </si>
  <si>
    <t>Александровна</t>
  </si>
  <si>
    <t>ф0704</t>
  </si>
  <si>
    <t>Читамурова</t>
  </si>
  <si>
    <t>Мария</t>
  </si>
  <si>
    <t>Борисова Ольга Александровна</t>
  </si>
  <si>
    <t>Ф0919</t>
  </si>
  <si>
    <t>Кашковская</t>
  </si>
  <si>
    <t>Василиса</t>
  </si>
  <si>
    <r>
      <rPr>
        <sz val="18"/>
        <rFont val="Times New Roman"/>
        <family val="1"/>
      </rPr>
      <t xml:space="preserve">   Председатель жюри: Трунова С.Ф.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</si>
  <si>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Бирёва А.М.</t>
    </r>
    <r>
      <rPr>
        <i/>
        <sz val="18"/>
        <rFont val="Times New Roman"/>
        <family val="1"/>
      </rPr>
      <t xml:space="preserve"> (подпись)______________________</t>
    </r>
  </si>
  <si>
    <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- 3   , 5 класс -0    , 6 класс -1     ,  7 класс -1   , 8 класс -0     , 9 класс - 1   , 10 класс -0    , 11 класс - 0   .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</si>
  <si>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  0  , 5 класс - 0   , 6 класс -  0   ,  7 класс - 0  , 8 класс -  0   , 9 класс -  0  , 10 класс - 0   , 11 класс -0     .</t>
    </r>
  </si>
  <si>
    <t>от «30» октября 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</si>
</sst>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60" zoomScaleNormal="60" zoomScaleSheetLayoutView="87" zoomScalePageLayoutView="0" workbookViewId="0" topLeftCell="A13">
      <selection activeCell="O4" sqref="O4:S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8515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" customFormat="1" ht="18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2" customFormat="1" ht="18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28" t="s">
        <v>92</v>
      </c>
      <c r="P4" s="28"/>
      <c r="Q4" s="28"/>
      <c r="R4" s="28"/>
      <c r="S4" s="28"/>
      <c r="T4" s="4"/>
      <c r="U4" s="4"/>
      <c r="V4" s="4"/>
      <c r="W4" s="4"/>
    </row>
    <row r="5" spans="1:23" s="2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2" customFormat="1" ht="18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2" customFormat="1" ht="18.7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2" customFormat="1" ht="18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:23" s="2" customFormat="1" ht="18.75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31" t="s">
        <v>10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2" customFormat="1" ht="18.75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2" customFormat="1" ht="18.75">
      <c r="A18" s="29" t="s">
        <v>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s="2" customFormat="1" ht="18.75">
      <c r="A21" s="29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pans="1:24" s="5" customFormat="1" ht="18.75">
      <c r="A23" s="29" t="s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5" customFormat="1" ht="18.75">
      <c r="A24" s="29" t="s">
        <v>90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5" customFormat="1" ht="18.75">
      <c r="A25" s="29" t="s">
        <v>91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pans="1:24" s="5" customFormat="1" ht="18.75">
      <c r="A27" s="29" t="s">
        <v>16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" customFormat="1" ht="18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3" s="2" customFormat="1" ht="18.75">
      <c r="A29" s="31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31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s="2" customFormat="1" ht="18.75">
      <c r="A32" s="34" t="s">
        <v>19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32" t="s">
        <v>20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4" ht="22.5" customHeight="1">
      <c r="A35" s="32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4:16" s="10" customFormat="1" ht="15">
      <c r="N36" s="11"/>
      <c r="P36" s="11"/>
    </row>
    <row r="37" spans="1:24" ht="96" customHeight="1">
      <c r="A37" s="12" t="s">
        <v>21</v>
      </c>
      <c r="B37" s="12" t="s">
        <v>22</v>
      </c>
      <c r="C37" s="12" t="s">
        <v>23</v>
      </c>
      <c r="D37" s="12" t="s">
        <v>24</v>
      </c>
      <c r="E37" s="12" t="s">
        <v>25</v>
      </c>
      <c r="F37" s="12" t="s">
        <v>26</v>
      </c>
      <c r="G37" s="12" t="s">
        <v>27</v>
      </c>
      <c r="H37" s="13" t="s">
        <v>28</v>
      </c>
      <c r="I37" s="12" t="s">
        <v>29</v>
      </c>
      <c r="J37" s="12" t="s">
        <v>30</v>
      </c>
      <c r="K37" s="13" t="s">
        <v>31</v>
      </c>
      <c r="L37" s="12" t="s">
        <v>32</v>
      </c>
      <c r="M37" s="12" t="s">
        <v>33</v>
      </c>
      <c r="N37" s="14" t="s">
        <v>34</v>
      </c>
      <c r="O37" s="12" t="s">
        <v>35</v>
      </c>
      <c r="P37" s="14" t="s">
        <v>36</v>
      </c>
      <c r="Q37" s="12" t="s">
        <v>35</v>
      </c>
      <c r="R37" s="13" t="s">
        <v>37</v>
      </c>
      <c r="S37" s="13" t="s">
        <v>38</v>
      </c>
      <c r="T37" s="13" t="s">
        <v>39</v>
      </c>
      <c r="U37" s="13" t="s">
        <v>40</v>
      </c>
      <c r="V37" s="13" t="s">
        <v>41</v>
      </c>
      <c r="W37" s="13" t="s">
        <v>42</v>
      </c>
      <c r="X37" s="12" t="s">
        <v>43</v>
      </c>
    </row>
    <row r="38" spans="1:24" ht="75">
      <c r="A38" s="15">
        <v>1</v>
      </c>
      <c r="B38" s="15" t="s">
        <v>44</v>
      </c>
      <c r="C38" s="16" t="s">
        <v>45</v>
      </c>
      <c r="D38" s="16" t="s">
        <v>46</v>
      </c>
      <c r="E38" s="16" t="s">
        <v>47</v>
      </c>
      <c r="F38" s="16" t="s">
        <v>48</v>
      </c>
      <c r="G38" s="16" t="s">
        <v>49</v>
      </c>
      <c r="H38" s="17">
        <v>40578</v>
      </c>
      <c r="I38" s="15" t="s">
        <v>50</v>
      </c>
      <c r="J38" s="16" t="s">
        <v>51</v>
      </c>
      <c r="K38" s="18">
        <v>6</v>
      </c>
      <c r="L38" s="19">
        <v>6</v>
      </c>
      <c r="M38" s="19">
        <v>38</v>
      </c>
      <c r="N38" s="19"/>
      <c r="O38" s="19"/>
      <c r="P38" s="19">
        <v>7.94</v>
      </c>
      <c r="Q38" s="19">
        <v>40</v>
      </c>
      <c r="R38" s="20">
        <f aca="true" t="shared" si="0" ref="R38:R46">SUM(L38,M38,O38,Q38)</f>
        <v>84</v>
      </c>
      <c r="S38" s="19">
        <v>100</v>
      </c>
      <c r="T38" s="21">
        <f aca="true" t="shared" si="1" ref="T38:T46">R38/S38</f>
        <v>0.84</v>
      </c>
      <c r="U38" s="22"/>
      <c r="V38" s="22">
        <f aca="true" t="shared" si="2" ref="V38:V46">SUM(R38,U38)</f>
        <v>84</v>
      </c>
      <c r="W38" s="23" t="s">
        <v>52</v>
      </c>
      <c r="X38" s="15" t="s">
        <v>53</v>
      </c>
    </row>
    <row r="39" spans="1:24" ht="75">
      <c r="A39" s="15">
        <v>2</v>
      </c>
      <c r="B39" s="15" t="s">
        <v>44</v>
      </c>
      <c r="C39" s="16" t="s">
        <v>54</v>
      </c>
      <c r="D39" s="16" t="s">
        <v>55</v>
      </c>
      <c r="E39" s="16" t="s">
        <v>56</v>
      </c>
      <c r="F39" s="16" t="s">
        <v>57</v>
      </c>
      <c r="G39" s="16" t="s">
        <v>49</v>
      </c>
      <c r="H39" s="17">
        <v>40604</v>
      </c>
      <c r="I39" s="15" t="s">
        <v>50</v>
      </c>
      <c r="J39" s="16" t="s">
        <v>51</v>
      </c>
      <c r="K39" s="18">
        <v>6</v>
      </c>
      <c r="L39" s="19">
        <v>9</v>
      </c>
      <c r="M39" s="19">
        <v>30.2</v>
      </c>
      <c r="N39" s="19"/>
      <c r="O39" s="19"/>
      <c r="P39" s="19">
        <v>8.41</v>
      </c>
      <c r="Q39" s="19">
        <v>37.7</v>
      </c>
      <c r="R39" s="20">
        <f t="shared" si="0"/>
        <v>76.9</v>
      </c>
      <c r="S39" s="19">
        <v>100</v>
      </c>
      <c r="T39" s="21">
        <f t="shared" si="1"/>
        <v>0.769</v>
      </c>
      <c r="U39" s="22"/>
      <c r="V39" s="22">
        <f t="shared" si="2"/>
        <v>76.9</v>
      </c>
      <c r="W39" s="23" t="s">
        <v>62</v>
      </c>
      <c r="X39" s="15" t="s">
        <v>53</v>
      </c>
    </row>
    <row r="40" spans="1:24" ht="75">
      <c r="A40" s="15">
        <v>3</v>
      </c>
      <c r="B40" s="15" t="s">
        <v>44</v>
      </c>
      <c r="C40" s="16" t="s">
        <v>58</v>
      </c>
      <c r="D40" s="16" t="s">
        <v>59</v>
      </c>
      <c r="E40" s="16" t="s">
        <v>60</v>
      </c>
      <c r="F40" s="16" t="s">
        <v>61</v>
      </c>
      <c r="G40" s="16" t="s">
        <v>49</v>
      </c>
      <c r="H40" s="17">
        <v>41174</v>
      </c>
      <c r="I40" s="15" t="s">
        <v>50</v>
      </c>
      <c r="J40" s="16" t="s">
        <v>51</v>
      </c>
      <c r="K40" s="18">
        <v>5</v>
      </c>
      <c r="L40" s="19">
        <v>7</v>
      </c>
      <c r="M40" s="19">
        <v>24</v>
      </c>
      <c r="N40" s="19"/>
      <c r="O40" s="19"/>
      <c r="P40" s="19">
        <v>8.35</v>
      </c>
      <c r="Q40" s="19">
        <v>38</v>
      </c>
      <c r="R40" s="20">
        <f t="shared" si="0"/>
        <v>69</v>
      </c>
      <c r="S40" s="19">
        <v>100</v>
      </c>
      <c r="T40" s="21">
        <f t="shared" si="1"/>
        <v>0.69</v>
      </c>
      <c r="U40" s="22"/>
      <c r="V40" s="22">
        <f t="shared" si="2"/>
        <v>69</v>
      </c>
      <c r="W40" s="23" t="s">
        <v>62</v>
      </c>
      <c r="X40" s="15" t="s">
        <v>63</v>
      </c>
    </row>
    <row r="41" spans="1:24" ht="75">
      <c r="A41" s="15">
        <v>4</v>
      </c>
      <c r="B41" s="15" t="s">
        <v>44</v>
      </c>
      <c r="C41" s="16" t="s">
        <v>64</v>
      </c>
      <c r="D41" s="16" t="s">
        <v>65</v>
      </c>
      <c r="E41" s="16" t="s">
        <v>66</v>
      </c>
      <c r="F41" s="16" t="s">
        <v>67</v>
      </c>
      <c r="G41" s="16" t="s">
        <v>49</v>
      </c>
      <c r="H41" s="17">
        <v>40957</v>
      </c>
      <c r="I41" s="15" t="s">
        <v>50</v>
      </c>
      <c r="J41" s="16" t="s">
        <v>51</v>
      </c>
      <c r="K41" s="18">
        <v>5</v>
      </c>
      <c r="L41" s="19">
        <v>2</v>
      </c>
      <c r="M41" s="19">
        <v>0</v>
      </c>
      <c r="N41" s="19"/>
      <c r="O41" s="19"/>
      <c r="P41" s="19">
        <v>9.69</v>
      </c>
      <c r="Q41" s="19">
        <v>32.8</v>
      </c>
      <c r="R41" s="20">
        <f t="shared" si="0"/>
        <v>34.8</v>
      </c>
      <c r="S41" s="19">
        <v>100</v>
      </c>
      <c r="T41" s="21">
        <f t="shared" si="1"/>
        <v>0.348</v>
      </c>
      <c r="U41" s="22"/>
      <c r="V41" s="22">
        <f t="shared" si="2"/>
        <v>34.8</v>
      </c>
      <c r="W41" s="23" t="s">
        <v>62</v>
      </c>
      <c r="X41" s="15" t="s">
        <v>53</v>
      </c>
    </row>
    <row r="42" spans="1:24" ht="75">
      <c r="A42" s="15">
        <v>5</v>
      </c>
      <c r="B42" s="15" t="s">
        <v>44</v>
      </c>
      <c r="C42" s="16" t="s">
        <v>68</v>
      </c>
      <c r="D42" s="16" t="s">
        <v>69</v>
      </c>
      <c r="E42" s="16" t="s">
        <v>70</v>
      </c>
      <c r="F42" s="16" t="s">
        <v>71</v>
      </c>
      <c r="G42" s="16" t="s">
        <v>49</v>
      </c>
      <c r="H42" s="17">
        <v>40585</v>
      </c>
      <c r="I42" s="15" t="s">
        <v>50</v>
      </c>
      <c r="J42" s="16" t="s">
        <v>51</v>
      </c>
      <c r="K42" s="18">
        <v>7</v>
      </c>
      <c r="L42" s="19">
        <v>4</v>
      </c>
      <c r="M42" s="19">
        <v>28</v>
      </c>
      <c r="N42" s="19">
        <v>20.3</v>
      </c>
      <c r="O42" s="19">
        <v>19.8</v>
      </c>
      <c r="P42" s="19">
        <v>13.3</v>
      </c>
      <c r="Q42" s="19">
        <v>30</v>
      </c>
      <c r="R42" s="20">
        <f t="shared" si="0"/>
        <v>81.8</v>
      </c>
      <c r="S42" s="19">
        <v>100</v>
      </c>
      <c r="T42" s="21">
        <f t="shared" si="1"/>
        <v>0.818</v>
      </c>
      <c r="U42" s="22"/>
      <c r="V42" s="22">
        <f t="shared" si="2"/>
        <v>81.8</v>
      </c>
      <c r="W42" s="23" t="s">
        <v>52</v>
      </c>
      <c r="X42" s="15" t="s">
        <v>72</v>
      </c>
    </row>
    <row r="43" spans="1:24" ht="75">
      <c r="A43" s="15">
        <v>7</v>
      </c>
      <c r="B43" s="15" t="s">
        <v>44</v>
      </c>
      <c r="C43" s="16" t="s">
        <v>73</v>
      </c>
      <c r="D43" s="16" t="s">
        <v>74</v>
      </c>
      <c r="E43" s="16" t="s">
        <v>75</v>
      </c>
      <c r="F43" s="16" t="s">
        <v>76</v>
      </c>
      <c r="G43" s="16" t="s">
        <v>49</v>
      </c>
      <c r="H43" s="17">
        <v>40351</v>
      </c>
      <c r="I43" s="15" t="s">
        <v>50</v>
      </c>
      <c r="J43" s="16" t="s">
        <v>51</v>
      </c>
      <c r="K43" s="18">
        <v>7</v>
      </c>
      <c r="L43" s="19">
        <v>2</v>
      </c>
      <c r="M43" s="19">
        <v>20</v>
      </c>
      <c r="N43" s="19">
        <v>20.16</v>
      </c>
      <c r="O43" s="19">
        <v>20</v>
      </c>
      <c r="P43" s="19">
        <v>14.35</v>
      </c>
      <c r="Q43" s="19">
        <v>27.8</v>
      </c>
      <c r="R43" s="20">
        <f t="shared" si="0"/>
        <v>69.8</v>
      </c>
      <c r="S43" s="19">
        <v>100</v>
      </c>
      <c r="T43" s="21">
        <f t="shared" si="1"/>
        <v>0.698</v>
      </c>
      <c r="U43" s="22"/>
      <c r="V43" s="22">
        <f t="shared" si="2"/>
        <v>69.8</v>
      </c>
      <c r="W43" s="23" t="s">
        <v>62</v>
      </c>
      <c r="X43" s="15" t="s">
        <v>72</v>
      </c>
    </row>
    <row r="44" spans="1:24" ht="75">
      <c r="A44" s="15">
        <v>6</v>
      </c>
      <c r="B44" s="15" t="s">
        <v>44</v>
      </c>
      <c r="C44" s="16" t="s">
        <v>77</v>
      </c>
      <c r="D44" s="16" t="s">
        <v>78</v>
      </c>
      <c r="E44" s="16" t="s">
        <v>79</v>
      </c>
      <c r="F44" s="16" t="s">
        <v>80</v>
      </c>
      <c r="G44" s="16" t="s">
        <v>49</v>
      </c>
      <c r="H44" s="17">
        <v>40284</v>
      </c>
      <c r="I44" s="15" t="s">
        <v>50</v>
      </c>
      <c r="J44" s="16" t="s">
        <v>51</v>
      </c>
      <c r="K44" s="18">
        <v>7</v>
      </c>
      <c r="L44" s="19">
        <v>1</v>
      </c>
      <c r="M44" s="19">
        <v>23</v>
      </c>
      <c r="N44" s="19">
        <v>34.84</v>
      </c>
      <c r="O44" s="19">
        <v>11.6</v>
      </c>
      <c r="P44" s="19">
        <v>14.28</v>
      </c>
      <c r="Q44" s="19">
        <v>28</v>
      </c>
      <c r="R44" s="20">
        <f t="shared" si="0"/>
        <v>63.6</v>
      </c>
      <c r="S44" s="19">
        <v>100</v>
      </c>
      <c r="T44" s="21">
        <f t="shared" si="1"/>
        <v>0.636</v>
      </c>
      <c r="U44" s="22"/>
      <c r="V44" s="22">
        <f t="shared" si="2"/>
        <v>63.6</v>
      </c>
      <c r="W44" s="23" t="s">
        <v>62</v>
      </c>
      <c r="X44" s="15" t="s">
        <v>72</v>
      </c>
    </row>
    <row r="45" spans="1:24" ht="75">
      <c r="A45" s="15">
        <v>8</v>
      </c>
      <c r="B45" s="15" t="s">
        <v>44</v>
      </c>
      <c r="C45" s="16" t="s">
        <v>81</v>
      </c>
      <c r="D45" s="16" t="s">
        <v>82</v>
      </c>
      <c r="E45" s="16" t="s">
        <v>83</v>
      </c>
      <c r="F45" s="16" t="s">
        <v>48</v>
      </c>
      <c r="G45" s="16" t="s">
        <v>49</v>
      </c>
      <c r="H45" s="17">
        <v>40328</v>
      </c>
      <c r="I45" s="15" t="s">
        <v>50</v>
      </c>
      <c r="J45" s="16" t="s">
        <v>51</v>
      </c>
      <c r="K45" s="18">
        <v>7</v>
      </c>
      <c r="L45" s="19">
        <v>3</v>
      </c>
      <c r="M45" s="19">
        <v>18</v>
      </c>
      <c r="N45" s="19">
        <v>39.25</v>
      </c>
      <c r="O45" s="19">
        <v>10.3</v>
      </c>
      <c r="P45" s="19">
        <v>14</v>
      </c>
      <c r="Q45" s="19">
        <v>28.5</v>
      </c>
      <c r="R45" s="20">
        <f t="shared" si="0"/>
        <v>59.8</v>
      </c>
      <c r="S45" s="19">
        <v>100</v>
      </c>
      <c r="T45" s="21">
        <f t="shared" si="1"/>
        <v>0.598</v>
      </c>
      <c r="U45" s="22"/>
      <c r="V45" s="22">
        <f t="shared" si="2"/>
        <v>59.8</v>
      </c>
      <c r="W45" s="23" t="s">
        <v>62</v>
      </c>
      <c r="X45" s="15" t="s">
        <v>84</v>
      </c>
    </row>
    <row r="46" spans="1:24" ht="75">
      <c r="A46" s="15">
        <v>9</v>
      </c>
      <c r="B46" s="15" t="s">
        <v>44</v>
      </c>
      <c r="C46" s="16" t="s">
        <v>85</v>
      </c>
      <c r="D46" s="16" t="s">
        <v>86</v>
      </c>
      <c r="E46" s="16" t="s">
        <v>87</v>
      </c>
      <c r="F46" s="16" t="s">
        <v>57</v>
      </c>
      <c r="G46" s="16" t="s">
        <v>49</v>
      </c>
      <c r="H46" s="17">
        <v>39702</v>
      </c>
      <c r="I46" s="15" t="s">
        <v>50</v>
      </c>
      <c r="J46" s="16" t="s">
        <v>51</v>
      </c>
      <c r="K46" s="18">
        <v>9</v>
      </c>
      <c r="L46" s="19">
        <v>9.5</v>
      </c>
      <c r="M46" s="19">
        <v>18</v>
      </c>
      <c r="N46" s="19">
        <v>35.97</v>
      </c>
      <c r="O46" s="19">
        <v>40</v>
      </c>
      <c r="P46" s="19"/>
      <c r="Q46" s="19"/>
      <c r="R46" s="20">
        <f t="shared" si="0"/>
        <v>67.5</v>
      </c>
      <c r="S46" s="19">
        <v>100</v>
      </c>
      <c r="T46" s="21">
        <f t="shared" si="1"/>
        <v>0.675</v>
      </c>
      <c r="U46" s="22"/>
      <c r="V46" s="22">
        <f t="shared" si="2"/>
        <v>67.5</v>
      </c>
      <c r="W46" s="23" t="s">
        <v>52</v>
      </c>
      <c r="X46" s="15" t="s">
        <v>72</v>
      </c>
    </row>
    <row r="47" spans="1:24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4"/>
      <c r="O47" s="2"/>
      <c r="P47" s="24"/>
      <c r="Q47" s="2"/>
      <c r="R47" s="2"/>
      <c r="S47" s="2"/>
      <c r="T47" s="2"/>
      <c r="U47" s="2"/>
      <c r="V47" s="2"/>
      <c r="W47" s="2"/>
      <c r="X47" s="2"/>
    </row>
    <row r="48" spans="1:26" ht="50.25" customHeight="1">
      <c r="A48" s="33" t="s">
        <v>88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25"/>
      <c r="V48" s="25"/>
      <c r="W48" s="25"/>
      <c r="X48" s="25"/>
      <c r="Y48" s="25"/>
      <c r="Z48" s="25"/>
    </row>
    <row r="49" spans="1:26" ht="45.75" customHeight="1">
      <c r="A49" s="33" t="s">
        <v>89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25"/>
      <c r="V49" s="25"/>
      <c r="W49" s="25"/>
      <c r="X49" s="25"/>
      <c r="Y49" s="25"/>
      <c r="Z49" s="25"/>
    </row>
    <row r="51" ht="15" hidden="1"/>
    <row r="52" spans="1:26" s="26" customFormat="1" ht="15" hidden="1">
      <c r="A52"/>
      <c r="B52"/>
      <c r="C52"/>
      <c r="D52"/>
      <c r="E52"/>
      <c r="F52"/>
      <c r="G52"/>
      <c r="H52"/>
      <c r="I52"/>
      <c r="J52"/>
      <c r="K52"/>
      <c r="L52"/>
      <c r="M52"/>
      <c r="N52" s="1"/>
      <c r="O52"/>
      <c r="P52" s="1"/>
      <c r="Q52"/>
      <c r="R52"/>
      <c r="S52"/>
      <c r="T52"/>
      <c r="U52"/>
      <c r="V52"/>
      <c r="W52"/>
      <c r="X52"/>
      <c r="Y52"/>
      <c r="Z52"/>
    </row>
    <row r="53" spans="1:26" s="26" customFormat="1" ht="15" hidden="1">
      <c r="A53"/>
      <c r="B53"/>
      <c r="C53"/>
      <c r="D53"/>
      <c r="E53"/>
      <c r="F53"/>
      <c r="G53"/>
      <c r="H53"/>
      <c r="I53"/>
      <c r="J53"/>
      <c r="K53"/>
      <c r="L53"/>
      <c r="M53"/>
      <c r="N53" s="1"/>
      <c r="O53"/>
      <c r="P53" s="1"/>
      <c r="Q53"/>
      <c r="R53"/>
      <c r="S53"/>
      <c r="T53"/>
      <c r="U53"/>
      <c r="V53"/>
      <c r="W53"/>
      <c r="X53"/>
      <c r="Y53"/>
      <c r="Z53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</sheetData>
  <sheetProtection selectLockedCells="1" selectUnlockedCells="1"/>
  <autoFilter ref="A37:X37"/>
  <mergeCells count="27">
    <mergeCell ref="A35:X35"/>
    <mergeCell ref="A48:T48"/>
    <mergeCell ref="A49:T49"/>
    <mergeCell ref="A27:X27"/>
    <mergeCell ref="A28:X28"/>
    <mergeCell ref="A29:W29"/>
    <mergeCell ref="A31:W31"/>
    <mergeCell ref="A32:W32"/>
    <mergeCell ref="A34:W34"/>
    <mergeCell ref="A18:W18"/>
    <mergeCell ref="A20:W20"/>
    <mergeCell ref="A21:W21"/>
    <mergeCell ref="A23:X23"/>
    <mergeCell ref="A24:X24"/>
    <mergeCell ref="A25:X25"/>
    <mergeCell ref="A7:W7"/>
    <mergeCell ref="A8:W8"/>
    <mergeCell ref="A10:W10"/>
    <mergeCell ref="A12:W12"/>
    <mergeCell ref="A16:W16"/>
    <mergeCell ref="A17:W17"/>
    <mergeCell ref="A1:W1"/>
    <mergeCell ref="A2:W2"/>
    <mergeCell ref="A3:W3"/>
    <mergeCell ref="O4:S4"/>
    <mergeCell ref="A5:W5"/>
    <mergeCell ref="A6:W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2023-10-31T18:02:28Z</dcterms:modified>
  <cp:category/>
  <cp:version/>
  <cp:contentType/>
  <cp:contentStatus/>
</cp:coreProperties>
</file>