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'Лист1'!$A$1:$V$131</definedName>
    <definedName name="_xlnm._FilterDatabase" localSheetId="0" hidden="1">'Лист1'!$A$39:$V$131</definedName>
    <definedName name="Excel_BuiltIn_Print_Area" localSheetId="0">'Лист1'!$A$1:$V$131</definedName>
    <definedName name="Excel_BuiltIn__FilterDatabase" localSheetId="0">'Лист1'!$A$39:$V$127</definedName>
  </definedNames>
  <calcPr fullCalcOnLoad="1"/>
</workbook>
</file>

<file path=xl/sharedStrings.xml><?xml version="1.0" encoding="utf-8"?>
<sst xmlns="http://schemas.openxmlformats.org/spreadsheetml/2006/main" count="851" uniqueCount="308">
  <si>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</si>
  <si>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</si>
  <si>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</si>
  <si>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«10 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</si>
  <si>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</si>
  <si>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8"/>
        <color indexed="8"/>
        <rFont val="Times New Roman"/>
        <family val="1"/>
      </rPr>
      <t>Дата проведения: 2</t>
    </r>
    <r>
      <rPr>
        <sz val="18"/>
        <rFont val="Times New Roman"/>
        <family val="1"/>
      </rPr>
      <t>9.09.2023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</si>
  <si>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- 80   , 5 класс - 17   , 6 класс - 22    ,  7 класс - 9  , 8 класс -  5   , 9 класс - 12   , 10 класс -  6  , 11 класс - 9   .</t>
    </r>
  </si>
  <si>
    <t>На заседании присутствовали 5 члена жюри.</t>
  </si>
  <si>
    <t>Председатель жюри: Жёлтикова Светлана Витальевна</t>
  </si>
  <si>
    <t>Секретарь жюри: Лукичёва Юлия Александровна</t>
  </si>
  <si>
    <t>Члены жюри: Кротова Ольга Сергеевна, Кусова Татьяна Сергеевна, Фролова Маргарита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</si>
  <si>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</si>
  <si>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</si>
  <si>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</si>
  <si>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</si>
  <si>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</si>
  <si>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</si>
  <si>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6  , 5 класс - 1   , 6 класс -  1   ,  7 класс - 0  , 8 класс - 1    , 9 класс - 1   , 10 класс - 1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</si>
  <si>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10  , 5 класс - 3   , 6 класс -  3   ,  7 класс - 0  , 8 класс -  0   , 9 класс - 1   , 10 класс - 1   , 11 класс -  2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</si>
  <si>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</si>
  <si>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 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</si>
  <si>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</si>
  <si>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</si>
  <si>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</si>
  <si>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</si>
  <si>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</si>
  <si>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</si>
  <si>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</si>
  <si>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</si>
  <si>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</si>
  <si>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</si>
  <si>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</si>
  <si>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</si>
  <si>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</si>
  <si>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</si>
  <si>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</si>
  <si>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</si>
  <si>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</si>
  <si>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</si>
  <si>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</si>
  <si>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</si>
  <si>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</si>
  <si>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</si>
  <si>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</si>
  <si>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</si>
  <si>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</si>
  <si>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</si>
  <si>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</si>
  <si>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А0501</t>
  </si>
  <si>
    <t xml:space="preserve">Заводнова </t>
  </si>
  <si>
    <t>Ангелина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</si>
  <si>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</si>
  <si>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</si>
  <si>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</si>
  <si>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</si>
  <si>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Победитель</t>
  </si>
  <si>
    <t xml:space="preserve">Лукичева Юлия Александровна </t>
  </si>
  <si>
    <t>А0507</t>
  </si>
  <si>
    <t>Кулаева</t>
  </si>
  <si>
    <t>Карина</t>
  </si>
  <si>
    <t>Владимировна</t>
  </si>
  <si>
    <t>Призер</t>
  </si>
  <si>
    <t>Фирсова Альбина Александровна</t>
  </si>
  <si>
    <t>А0504</t>
  </si>
  <si>
    <t xml:space="preserve">Кузьмина </t>
  </si>
  <si>
    <t xml:space="preserve">Ева </t>
  </si>
  <si>
    <t>Андреевна</t>
  </si>
  <si>
    <t>А0516</t>
  </si>
  <si>
    <t>Саркисян</t>
  </si>
  <si>
    <t>Диана</t>
  </si>
  <si>
    <t>Давидовна</t>
  </si>
  <si>
    <t>Кротова Ольга Сергеевна</t>
  </si>
  <si>
    <t>А0502</t>
  </si>
  <si>
    <t>Папихин</t>
  </si>
  <si>
    <t>Платон</t>
  </si>
  <si>
    <t>Михайлович</t>
  </si>
  <si>
    <t>м</t>
  </si>
  <si>
    <t>Участник</t>
  </si>
  <si>
    <t>А0517</t>
  </si>
  <si>
    <t>Яковлева</t>
  </si>
  <si>
    <t>Ольга</t>
  </si>
  <si>
    <t>Константиновна</t>
  </si>
  <si>
    <t>Фролова Маргарита Сергеевна</t>
  </si>
  <si>
    <t>А0505</t>
  </si>
  <si>
    <t>Колтакова</t>
  </si>
  <si>
    <t>Пелагея</t>
  </si>
  <si>
    <t>Романовна</t>
  </si>
  <si>
    <t>А0515</t>
  </si>
  <si>
    <t xml:space="preserve">Айдарова </t>
  </si>
  <si>
    <t>Варвара</t>
  </si>
  <si>
    <t>А0514</t>
  </si>
  <si>
    <t>Дорофеев</t>
  </si>
  <si>
    <t>Кирилл</t>
  </si>
  <si>
    <t>Сергеевич</t>
  </si>
  <si>
    <t>А0510</t>
  </si>
  <si>
    <t>Лесков</t>
  </si>
  <si>
    <t>Егор</t>
  </si>
  <si>
    <t>А0503</t>
  </si>
  <si>
    <t>Михина</t>
  </si>
  <si>
    <t>Мария</t>
  </si>
  <si>
    <t>А0509</t>
  </si>
  <si>
    <t>Мурашкина</t>
  </si>
  <si>
    <t>Дарья</t>
  </si>
  <si>
    <t>Денисовна</t>
  </si>
  <si>
    <t>А0506</t>
  </si>
  <si>
    <t>Шерстобитова</t>
  </si>
  <si>
    <t>Михайловна</t>
  </si>
  <si>
    <t>А0508</t>
  </si>
  <si>
    <t>Туровский</t>
  </si>
  <si>
    <t>Ильич</t>
  </si>
  <si>
    <t>А0513</t>
  </si>
  <si>
    <t>Бегоулев</t>
  </si>
  <si>
    <t>Сергей</t>
  </si>
  <si>
    <t>Владимирович</t>
  </si>
  <si>
    <t>А0512</t>
  </si>
  <si>
    <t>Филатов</t>
  </si>
  <si>
    <t>Роман</t>
  </si>
  <si>
    <t>Денисович</t>
  </si>
  <si>
    <t>А0511</t>
  </si>
  <si>
    <t>Шарапов</t>
  </si>
  <si>
    <t>Илья</t>
  </si>
  <si>
    <t>А0619</t>
  </si>
  <si>
    <t>Семенов</t>
  </si>
  <si>
    <t>Артём</t>
  </si>
  <si>
    <t>Александрович</t>
  </si>
  <si>
    <t>Попова Людмила Николаевна</t>
  </si>
  <si>
    <t>А0625</t>
  </si>
  <si>
    <t>Недобежкин</t>
  </si>
  <si>
    <t>Денис</t>
  </si>
  <si>
    <t>Антонович</t>
  </si>
  <si>
    <t>А0684</t>
  </si>
  <si>
    <t>Акчурин</t>
  </si>
  <si>
    <t>Дмитриевич</t>
  </si>
  <si>
    <t>А0623</t>
  </si>
  <si>
    <t>Романенко</t>
  </si>
  <si>
    <t>Авелина</t>
  </si>
  <si>
    <t>А0628</t>
  </si>
  <si>
    <t>Зотова</t>
  </si>
  <si>
    <t>Ксения</t>
  </si>
  <si>
    <t>А0686</t>
  </si>
  <si>
    <t>Хатунцева</t>
  </si>
  <si>
    <t>Вероника</t>
  </si>
  <si>
    <t>А0685</t>
  </si>
  <si>
    <t>Черноиванов</t>
  </si>
  <si>
    <t>Вадим</t>
  </si>
  <si>
    <t>А0626</t>
  </si>
  <si>
    <t>Воинова</t>
  </si>
  <si>
    <t>Арина</t>
  </si>
  <si>
    <t>А0627</t>
  </si>
  <si>
    <t>Родюкова</t>
  </si>
  <si>
    <t>Максимовна</t>
  </si>
  <si>
    <t>А0632</t>
  </si>
  <si>
    <t>Стороженко</t>
  </si>
  <si>
    <t>Елизавета</t>
  </si>
  <si>
    <t>А0629</t>
  </si>
  <si>
    <t>Борзых</t>
  </si>
  <si>
    <t>А0622</t>
  </si>
  <si>
    <t>Донских</t>
  </si>
  <si>
    <t>А0687</t>
  </si>
  <si>
    <t>Полянская</t>
  </si>
  <si>
    <t>Алина</t>
  </si>
  <si>
    <t>Олеговна</t>
  </si>
  <si>
    <t>А0630</t>
  </si>
  <si>
    <t>Сафонов</t>
  </si>
  <si>
    <t>Никита</t>
  </si>
  <si>
    <t>А0631</t>
  </si>
  <si>
    <t>Становских</t>
  </si>
  <si>
    <t>Евгеньевна</t>
  </si>
  <si>
    <t>А0688</t>
  </si>
  <si>
    <t>Сушкова</t>
  </si>
  <si>
    <t>Полина</t>
  </si>
  <si>
    <t>А0690</t>
  </si>
  <si>
    <t>Тарасенко</t>
  </si>
  <si>
    <t>А0621</t>
  </si>
  <si>
    <t>Хизова</t>
  </si>
  <si>
    <t>Викторовна</t>
  </si>
  <si>
    <t>А0689</t>
  </si>
  <si>
    <t>Конова</t>
  </si>
  <si>
    <t>Кира</t>
  </si>
  <si>
    <t>Александровна</t>
  </si>
  <si>
    <t>А0620</t>
  </si>
  <si>
    <t>Панюшкин</t>
  </si>
  <si>
    <t>Иван</t>
  </si>
  <si>
    <t>А0624</t>
  </si>
  <si>
    <t>Бегинина</t>
  </si>
  <si>
    <t>Дмитриевна</t>
  </si>
  <si>
    <t>А0683</t>
  </si>
  <si>
    <t>Кузнецов</t>
  </si>
  <si>
    <t>Алексей</t>
  </si>
  <si>
    <t>А0739</t>
  </si>
  <si>
    <t>Поплевин</t>
  </si>
  <si>
    <t>Александр</t>
  </si>
  <si>
    <t>Николаевич</t>
  </si>
  <si>
    <t>А0734</t>
  </si>
  <si>
    <t>Алушкина</t>
  </si>
  <si>
    <t>Эдуардовна</t>
  </si>
  <si>
    <t>А0738</t>
  </si>
  <si>
    <t>Горелова</t>
  </si>
  <si>
    <t>Анна</t>
  </si>
  <si>
    <t>Желтикова Светлана Витальевна</t>
  </si>
  <si>
    <t>А0733</t>
  </si>
  <si>
    <t>Караваева</t>
  </si>
  <si>
    <t>А0736</t>
  </si>
  <si>
    <t>Свотнев</t>
  </si>
  <si>
    <t>А0741</t>
  </si>
  <si>
    <t>Попов</t>
  </si>
  <si>
    <t>Михаил</t>
  </si>
  <si>
    <t>Максимович</t>
  </si>
  <si>
    <t>А0740</t>
  </si>
  <si>
    <t>Родионова</t>
  </si>
  <si>
    <t>Власова Людмила Николаевна</t>
  </si>
  <si>
    <t>А0737</t>
  </si>
  <si>
    <t>Антипкина</t>
  </si>
  <si>
    <t>Ильинична</t>
  </si>
  <si>
    <t>А0735</t>
  </si>
  <si>
    <t>Капитанова</t>
  </si>
  <si>
    <t>А0850</t>
  </si>
  <si>
    <t>Панова</t>
  </si>
  <si>
    <t>Светлана</t>
  </si>
  <si>
    <t>А0846</t>
  </si>
  <si>
    <t>Завязкина</t>
  </si>
  <si>
    <t>Виктория</t>
  </si>
  <si>
    <t>Юрьевна</t>
  </si>
  <si>
    <t>А0844</t>
  </si>
  <si>
    <t>Дружкина</t>
  </si>
  <si>
    <t>Злата</t>
  </si>
  <si>
    <t>Сергеевнв</t>
  </si>
  <si>
    <t>А0845</t>
  </si>
  <si>
    <t>Туровцев</t>
  </si>
  <si>
    <t>Артемий</t>
  </si>
  <si>
    <t>А0851</t>
  </si>
  <si>
    <t>Матюхина</t>
  </si>
  <si>
    <t>Александра</t>
  </si>
  <si>
    <t>Валерьевна</t>
  </si>
  <si>
    <t>А0978</t>
  </si>
  <si>
    <t>Юрьева</t>
  </si>
  <si>
    <t>София</t>
  </si>
  <si>
    <t>А0979</t>
  </si>
  <si>
    <t>Корсаков</t>
  </si>
  <si>
    <t>А0974</t>
  </si>
  <si>
    <t>Головачева</t>
  </si>
  <si>
    <t>А0975</t>
  </si>
  <si>
    <t>Филимонов</t>
  </si>
  <si>
    <t>А0970</t>
  </si>
  <si>
    <t>Осипов</t>
  </si>
  <si>
    <t>Ярослав</t>
  </si>
  <si>
    <t>А0977</t>
  </si>
  <si>
    <t>Мантрова</t>
  </si>
  <si>
    <t>А0972</t>
  </si>
  <si>
    <t>Сухарев</t>
  </si>
  <si>
    <t>Арсений</t>
  </si>
  <si>
    <t>Иванович</t>
  </si>
  <si>
    <t>А0973</t>
  </si>
  <si>
    <t>Скрылёв</t>
  </si>
  <si>
    <t>Елисей</t>
  </si>
  <si>
    <t>Алексеевич</t>
  </si>
  <si>
    <t>А0971</t>
  </si>
  <si>
    <t>Дьяконова</t>
  </si>
  <si>
    <t>Алёна</t>
  </si>
  <si>
    <t>А0980</t>
  </si>
  <si>
    <t>Нетреба</t>
  </si>
  <si>
    <t>А0969</t>
  </si>
  <si>
    <t>Кудрявцева</t>
  </si>
  <si>
    <t>Кусова Татьяна Сергеевна</t>
  </si>
  <si>
    <t>А0976</t>
  </si>
  <si>
    <t>Макарова</t>
  </si>
  <si>
    <t>А1054</t>
  </si>
  <si>
    <t>Шевяков</t>
  </si>
  <si>
    <t>Евгеньевич</t>
  </si>
  <si>
    <t>А1048</t>
  </si>
  <si>
    <t>Здашник</t>
  </si>
  <si>
    <t>Алексеевна</t>
  </si>
  <si>
    <t>А1053</t>
  </si>
  <si>
    <t>Пашкова</t>
  </si>
  <si>
    <t>А1049</t>
  </si>
  <si>
    <t>Желтикова</t>
  </si>
  <si>
    <t>А1052</t>
  </si>
  <si>
    <t>Медведева</t>
  </si>
  <si>
    <t>А1047</t>
  </si>
  <si>
    <t>Лоскутов</t>
  </si>
  <si>
    <t>Артем</t>
  </si>
  <si>
    <t>Павлович</t>
  </si>
  <si>
    <t>А1164</t>
  </si>
  <si>
    <t>Говорухина</t>
  </si>
  <si>
    <t>Вячеславовна</t>
  </si>
  <si>
    <t>А1161</t>
  </si>
  <si>
    <t>Михеева</t>
  </si>
  <si>
    <t>А1159</t>
  </si>
  <si>
    <t>Фокина</t>
  </si>
  <si>
    <t>А1165</t>
  </si>
  <si>
    <t>Губанова</t>
  </si>
  <si>
    <t>А1166</t>
  </si>
  <si>
    <t>Лкзин</t>
  </si>
  <si>
    <t>А1160</t>
  </si>
  <si>
    <t>Шкирматов</t>
  </si>
  <si>
    <t>А1158</t>
  </si>
  <si>
    <t>Черников</t>
  </si>
  <si>
    <t>Анатолий</t>
  </si>
  <si>
    <t>А1163</t>
  </si>
  <si>
    <t>Никитин</t>
  </si>
  <si>
    <t>Дмитрий</t>
  </si>
  <si>
    <t>А1162</t>
  </si>
  <si>
    <t>Колтаков</t>
  </si>
  <si>
    <t>Кузьма</t>
  </si>
  <si>
    <t>Романович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</si>
  <si>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Жёлтикова С.В. 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</t>
    </r>
  </si>
  <si>
    <r>
      <rPr>
        <sz val="18"/>
        <rFont val="Times New Roman"/>
        <family val="1"/>
      </rPr>
      <t xml:space="preserve">    Секретарь жюри: Лукичёва Ю.А.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</si>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</sst>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tabSelected="1" zoomScale="50" zoomScaleNormal="50" zoomScaleSheetLayoutView="73" workbookViewId="0" topLeftCell="A1">
      <selection activeCell="A12" sqref="A1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4">
      <c r="A24" s="4" t="s">
        <v>17</v>
      </c>
    </row>
    <row r="25" s="4" customFormat="1" ht="24">
      <c r="A25" s="4" t="s">
        <v>18</v>
      </c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19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65.25">
      <c r="A40" s="15">
        <v>1</v>
      </c>
      <c r="B40" s="15" t="s">
        <v>47</v>
      </c>
      <c r="C40" s="16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7">
        <v>41266</v>
      </c>
      <c r="I40" s="15" t="s">
        <v>53</v>
      </c>
      <c r="J40" s="15" t="s">
        <v>54</v>
      </c>
      <c r="K40" s="15">
        <v>5</v>
      </c>
      <c r="L40" s="18">
        <v>3</v>
      </c>
      <c r="M40" s="18">
        <v>3</v>
      </c>
      <c r="N40" s="18">
        <v>13</v>
      </c>
      <c r="O40" s="18">
        <v>14</v>
      </c>
      <c r="P40" s="19">
        <f aca="true" t="shared" si="0" ref="P40:P119">SUM(L40:O40)</f>
        <v>33</v>
      </c>
      <c r="Q40" s="18">
        <v>50</v>
      </c>
      <c r="R40" s="20">
        <f aca="true" t="shared" si="1" ref="R40:R48">P40/Q40</f>
        <v>0.66</v>
      </c>
      <c r="S40" s="21"/>
      <c r="T40" s="21">
        <f aca="true" t="shared" si="2" ref="T40:T119">SUM(P40,S40)</f>
        <v>33</v>
      </c>
      <c r="U40" s="22" t="s">
        <v>55</v>
      </c>
      <c r="V40" s="15" t="s">
        <v>56</v>
      </c>
    </row>
    <row r="41" spans="1:22" ht="65.25">
      <c r="A41" s="15">
        <v>2</v>
      </c>
      <c r="B41" s="15" t="s">
        <v>47</v>
      </c>
      <c r="C41" s="16" t="s">
        <v>57</v>
      </c>
      <c r="D41" s="15" t="s">
        <v>58</v>
      </c>
      <c r="E41" s="15" t="s">
        <v>59</v>
      </c>
      <c r="F41" s="23" t="s">
        <v>60</v>
      </c>
      <c r="G41" s="15" t="s">
        <v>52</v>
      </c>
      <c r="H41" s="17">
        <v>40957</v>
      </c>
      <c r="I41" s="15" t="s">
        <v>53</v>
      </c>
      <c r="J41" s="15" t="s">
        <v>54</v>
      </c>
      <c r="K41" s="15">
        <v>5</v>
      </c>
      <c r="L41" s="18">
        <v>3</v>
      </c>
      <c r="M41" s="18">
        <v>2</v>
      </c>
      <c r="N41" s="18">
        <v>10</v>
      </c>
      <c r="O41" s="18">
        <v>14</v>
      </c>
      <c r="P41" s="19">
        <f t="shared" si="0"/>
        <v>29</v>
      </c>
      <c r="Q41" s="18">
        <v>50</v>
      </c>
      <c r="R41" s="20">
        <f t="shared" si="1"/>
        <v>0.58</v>
      </c>
      <c r="S41" s="21"/>
      <c r="T41" s="21">
        <f t="shared" si="2"/>
        <v>29</v>
      </c>
      <c r="U41" s="22" t="s">
        <v>61</v>
      </c>
      <c r="V41" s="15" t="s">
        <v>62</v>
      </c>
    </row>
    <row r="42" spans="1:22" ht="65.25">
      <c r="A42" s="15">
        <v>3</v>
      </c>
      <c r="B42" s="15" t="s">
        <v>47</v>
      </c>
      <c r="C42" s="16" t="s">
        <v>63</v>
      </c>
      <c r="D42" s="15" t="s">
        <v>64</v>
      </c>
      <c r="E42" s="15" t="s">
        <v>65</v>
      </c>
      <c r="F42" s="15" t="s">
        <v>66</v>
      </c>
      <c r="G42" s="15" t="s">
        <v>52</v>
      </c>
      <c r="H42" s="17">
        <v>41026</v>
      </c>
      <c r="I42" s="15" t="s">
        <v>53</v>
      </c>
      <c r="J42" s="15" t="s">
        <v>54</v>
      </c>
      <c r="K42" s="15">
        <v>5</v>
      </c>
      <c r="L42" s="18">
        <v>2</v>
      </c>
      <c r="M42" s="18">
        <v>5</v>
      </c>
      <c r="N42" s="18">
        <v>11</v>
      </c>
      <c r="O42" s="18">
        <v>9</v>
      </c>
      <c r="P42" s="19">
        <f t="shared" si="0"/>
        <v>27</v>
      </c>
      <c r="Q42" s="18">
        <v>50</v>
      </c>
      <c r="R42" s="20">
        <f t="shared" si="1"/>
        <v>0.54</v>
      </c>
      <c r="S42" s="21"/>
      <c r="T42" s="21">
        <f t="shared" si="2"/>
        <v>27</v>
      </c>
      <c r="U42" s="22" t="s">
        <v>61</v>
      </c>
      <c r="V42" s="15" t="s">
        <v>56</v>
      </c>
    </row>
    <row r="43" spans="1:22" ht="65.25">
      <c r="A43" s="15">
        <v>4</v>
      </c>
      <c r="B43" s="15" t="s">
        <v>47</v>
      </c>
      <c r="C43" s="16" t="s">
        <v>67</v>
      </c>
      <c r="D43" s="15" t="s">
        <v>68</v>
      </c>
      <c r="E43" s="15" t="s">
        <v>69</v>
      </c>
      <c r="F43" s="23" t="s">
        <v>70</v>
      </c>
      <c r="G43" s="15" t="s">
        <v>52</v>
      </c>
      <c r="H43" s="17">
        <v>41000</v>
      </c>
      <c r="I43" s="15" t="s">
        <v>53</v>
      </c>
      <c r="J43" s="15" t="s">
        <v>54</v>
      </c>
      <c r="K43" s="15">
        <v>5</v>
      </c>
      <c r="L43" s="18">
        <v>3</v>
      </c>
      <c r="M43" s="18">
        <v>4</v>
      </c>
      <c r="N43" s="18">
        <v>8</v>
      </c>
      <c r="O43" s="18">
        <v>11</v>
      </c>
      <c r="P43" s="19">
        <f t="shared" si="0"/>
        <v>26</v>
      </c>
      <c r="Q43" s="18">
        <v>50</v>
      </c>
      <c r="R43" s="20">
        <f t="shared" si="1"/>
        <v>0.52</v>
      </c>
      <c r="S43" s="21"/>
      <c r="T43" s="21">
        <f t="shared" si="2"/>
        <v>26</v>
      </c>
      <c r="U43" s="22" t="s">
        <v>61</v>
      </c>
      <c r="V43" s="15" t="s">
        <v>71</v>
      </c>
    </row>
    <row r="44" spans="1:22" ht="65.25">
      <c r="A44" s="15">
        <v>5</v>
      </c>
      <c r="B44" s="15" t="s">
        <v>47</v>
      </c>
      <c r="C44" s="16" t="s">
        <v>72</v>
      </c>
      <c r="D44" s="15" t="s">
        <v>73</v>
      </c>
      <c r="E44" s="15" t="s">
        <v>74</v>
      </c>
      <c r="F44" s="15" t="s">
        <v>75</v>
      </c>
      <c r="G44" s="15" t="s">
        <v>76</v>
      </c>
      <c r="H44" s="17">
        <v>41304</v>
      </c>
      <c r="I44" s="15" t="s">
        <v>53</v>
      </c>
      <c r="J44" s="15" t="s">
        <v>54</v>
      </c>
      <c r="K44" s="15">
        <v>5</v>
      </c>
      <c r="L44" s="18">
        <v>3</v>
      </c>
      <c r="M44" s="18">
        <v>3</v>
      </c>
      <c r="N44" s="18">
        <v>13</v>
      </c>
      <c r="O44" s="18">
        <v>0</v>
      </c>
      <c r="P44" s="19">
        <f t="shared" si="0"/>
        <v>19</v>
      </c>
      <c r="Q44" s="18">
        <v>50</v>
      </c>
      <c r="R44" s="20">
        <f t="shared" si="1"/>
        <v>0.38</v>
      </c>
      <c r="S44" s="21"/>
      <c r="T44" s="21">
        <f t="shared" si="2"/>
        <v>19</v>
      </c>
      <c r="U44" s="22" t="s">
        <v>77</v>
      </c>
      <c r="V44" s="15" t="s">
        <v>71</v>
      </c>
    </row>
    <row r="45" spans="1:22" ht="65.25">
      <c r="A45" s="15">
        <v>6</v>
      </c>
      <c r="B45" s="15" t="s">
        <v>47</v>
      </c>
      <c r="C45" s="16" t="s">
        <v>78</v>
      </c>
      <c r="D45" s="15" t="s">
        <v>79</v>
      </c>
      <c r="E45" s="15" t="s">
        <v>80</v>
      </c>
      <c r="F45" s="23" t="s">
        <v>81</v>
      </c>
      <c r="G45" s="15" t="s">
        <v>52</v>
      </c>
      <c r="H45" s="17">
        <v>41236</v>
      </c>
      <c r="I45" s="15" t="s">
        <v>53</v>
      </c>
      <c r="J45" s="15" t="s">
        <v>54</v>
      </c>
      <c r="K45" s="15">
        <v>5</v>
      </c>
      <c r="L45" s="18">
        <v>1</v>
      </c>
      <c r="M45" s="18">
        <v>2</v>
      </c>
      <c r="N45" s="18">
        <v>6</v>
      </c>
      <c r="O45" s="18">
        <v>9</v>
      </c>
      <c r="P45" s="19">
        <f t="shared" si="0"/>
        <v>18</v>
      </c>
      <c r="Q45" s="18">
        <v>50</v>
      </c>
      <c r="R45" s="20">
        <f t="shared" si="1"/>
        <v>0.36</v>
      </c>
      <c r="S45" s="21"/>
      <c r="T45" s="21">
        <f t="shared" si="2"/>
        <v>18</v>
      </c>
      <c r="U45" s="22" t="s">
        <v>77</v>
      </c>
      <c r="V45" s="15" t="s">
        <v>82</v>
      </c>
    </row>
    <row r="46" spans="1:22" ht="65.25">
      <c r="A46" s="15">
        <v>7</v>
      </c>
      <c r="B46" s="15" t="s">
        <v>47</v>
      </c>
      <c r="C46" s="16" t="s">
        <v>83</v>
      </c>
      <c r="D46" s="15" t="s">
        <v>84</v>
      </c>
      <c r="E46" s="15" t="s">
        <v>85</v>
      </c>
      <c r="F46" s="15" t="s">
        <v>86</v>
      </c>
      <c r="G46" s="15" t="s">
        <v>52</v>
      </c>
      <c r="H46" s="17">
        <v>41047</v>
      </c>
      <c r="I46" s="15" t="s">
        <v>53</v>
      </c>
      <c r="J46" s="15" t="s">
        <v>54</v>
      </c>
      <c r="K46" s="15">
        <v>5</v>
      </c>
      <c r="L46" s="18">
        <v>3</v>
      </c>
      <c r="M46" s="18">
        <v>3</v>
      </c>
      <c r="N46" s="18">
        <v>9</v>
      </c>
      <c r="O46" s="18">
        <v>0</v>
      </c>
      <c r="P46" s="19">
        <f t="shared" si="0"/>
        <v>15</v>
      </c>
      <c r="Q46" s="18">
        <v>50</v>
      </c>
      <c r="R46" s="20">
        <f t="shared" si="1"/>
        <v>0.3</v>
      </c>
      <c r="S46" s="21"/>
      <c r="T46" s="21">
        <f t="shared" si="2"/>
        <v>15</v>
      </c>
      <c r="U46" s="22" t="s">
        <v>77</v>
      </c>
      <c r="V46" s="15" t="s">
        <v>56</v>
      </c>
    </row>
    <row r="47" spans="1:22" ht="65.25">
      <c r="A47" s="15">
        <v>8</v>
      </c>
      <c r="B47" s="15" t="s">
        <v>47</v>
      </c>
      <c r="C47" s="16" t="s">
        <v>87</v>
      </c>
      <c r="D47" s="15" t="s">
        <v>88</v>
      </c>
      <c r="E47" s="15" t="s">
        <v>89</v>
      </c>
      <c r="F47" s="23" t="s">
        <v>51</v>
      </c>
      <c r="G47" s="15" t="s">
        <v>52</v>
      </c>
      <c r="H47" s="17">
        <v>41171</v>
      </c>
      <c r="I47" s="15" t="s">
        <v>53</v>
      </c>
      <c r="J47" s="15" t="s">
        <v>54</v>
      </c>
      <c r="K47" s="15">
        <v>5</v>
      </c>
      <c r="L47" s="18">
        <v>3</v>
      </c>
      <c r="M47" s="18">
        <v>4</v>
      </c>
      <c r="N47" s="18">
        <v>7</v>
      </c>
      <c r="O47" s="18"/>
      <c r="P47" s="19">
        <f t="shared" si="0"/>
        <v>14</v>
      </c>
      <c r="Q47" s="18">
        <v>50</v>
      </c>
      <c r="R47" s="20">
        <f t="shared" si="1"/>
        <v>0.28</v>
      </c>
      <c r="S47" s="21"/>
      <c r="T47" s="21">
        <f t="shared" si="2"/>
        <v>14</v>
      </c>
      <c r="U47" s="22" t="s">
        <v>77</v>
      </c>
      <c r="V47" s="15" t="s">
        <v>82</v>
      </c>
    </row>
    <row r="48" spans="1:22" ht="65.25">
      <c r="A48" s="15">
        <v>9</v>
      </c>
      <c r="B48" s="15" t="s">
        <v>47</v>
      </c>
      <c r="C48" s="16" t="s">
        <v>90</v>
      </c>
      <c r="D48" s="15" t="s">
        <v>91</v>
      </c>
      <c r="E48" s="15" t="s">
        <v>92</v>
      </c>
      <c r="F48" s="23" t="s">
        <v>93</v>
      </c>
      <c r="G48" s="15" t="s">
        <v>76</v>
      </c>
      <c r="H48" s="17">
        <v>40909</v>
      </c>
      <c r="I48" s="15" t="s">
        <v>53</v>
      </c>
      <c r="J48" s="15" t="s">
        <v>54</v>
      </c>
      <c r="K48" s="15">
        <v>5</v>
      </c>
      <c r="L48" s="18">
        <v>3</v>
      </c>
      <c r="M48" s="18">
        <v>3</v>
      </c>
      <c r="N48" s="18">
        <v>8</v>
      </c>
      <c r="O48" s="18"/>
      <c r="P48" s="19">
        <f t="shared" si="0"/>
        <v>14</v>
      </c>
      <c r="Q48" s="24">
        <v>50</v>
      </c>
      <c r="R48" s="20">
        <f t="shared" si="1"/>
        <v>0.28</v>
      </c>
      <c r="S48" s="21"/>
      <c r="T48" s="21">
        <f t="shared" si="2"/>
        <v>14</v>
      </c>
      <c r="U48" s="22" t="s">
        <v>77</v>
      </c>
      <c r="V48" s="15" t="s">
        <v>82</v>
      </c>
    </row>
    <row r="49" spans="1:22" ht="65.25">
      <c r="A49" s="15">
        <v>10</v>
      </c>
      <c r="B49" s="15" t="s">
        <v>47</v>
      </c>
      <c r="C49" s="16" t="s">
        <v>94</v>
      </c>
      <c r="D49" s="15" t="s">
        <v>95</v>
      </c>
      <c r="E49" s="15" t="s">
        <v>96</v>
      </c>
      <c r="F49" s="15" t="s">
        <v>93</v>
      </c>
      <c r="G49" s="15" t="s">
        <v>76</v>
      </c>
      <c r="H49" s="17">
        <v>41298</v>
      </c>
      <c r="I49" s="15" t="s">
        <v>53</v>
      </c>
      <c r="J49" s="15" t="s">
        <v>54</v>
      </c>
      <c r="K49" s="15">
        <v>5</v>
      </c>
      <c r="L49" s="18">
        <v>2</v>
      </c>
      <c r="M49" s="18">
        <v>3</v>
      </c>
      <c r="N49" s="18">
        <v>7</v>
      </c>
      <c r="O49" s="18"/>
      <c r="P49" s="19">
        <f t="shared" si="0"/>
        <v>12</v>
      </c>
      <c r="Q49" s="18">
        <v>50</v>
      </c>
      <c r="R49" s="20">
        <f>P49/Q50</f>
        <v>0.24</v>
      </c>
      <c r="S49" s="21"/>
      <c r="T49" s="21">
        <f t="shared" si="2"/>
        <v>12</v>
      </c>
      <c r="U49" s="22" t="s">
        <v>77</v>
      </c>
      <c r="V49" s="15" t="s">
        <v>82</v>
      </c>
    </row>
    <row r="50" spans="1:22" ht="65.25">
      <c r="A50" s="15">
        <v>11</v>
      </c>
      <c r="B50" s="15" t="s">
        <v>47</v>
      </c>
      <c r="C50" s="16" t="s">
        <v>97</v>
      </c>
      <c r="D50" s="15" t="s">
        <v>98</v>
      </c>
      <c r="E50" s="15" t="s">
        <v>99</v>
      </c>
      <c r="F50" s="15" t="s">
        <v>51</v>
      </c>
      <c r="G50" s="15" t="s">
        <v>52</v>
      </c>
      <c r="H50" s="17">
        <v>40988</v>
      </c>
      <c r="I50" s="15" t="s">
        <v>53</v>
      </c>
      <c r="J50" s="15" t="s">
        <v>54</v>
      </c>
      <c r="K50" s="15">
        <v>5</v>
      </c>
      <c r="L50" s="18">
        <v>2</v>
      </c>
      <c r="M50" s="18">
        <v>1</v>
      </c>
      <c r="N50" s="18">
        <v>9</v>
      </c>
      <c r="O50" s="18"/>
      <c r="P50" s="19">
        <f t="shared" si="0"/>
        <v>12</v>
      </c>
      <c r="Q50" s="18">
        <v>50</v>
      </c>
      <c r="R50" s="20">
        <f>P50/Q50</f>
        <v>0.24</v>
      </c>
      <c r="S50" s="21"/>
      <c r="T50" s="21">
        <f t="shared" si="2"/>
        <v>12</v>
      </c>
      <c r="U50" s="22" t="s">
        <v>77</v>
      </c>
      <c r="V50" s="15" t="s">
        <v>71</v>
      </c>
    </row>
    <row r="51" spans="1:22" ht="65.25">
      <c r="A51" s="15">
        <v>12</v>
      </c>
      <c r="B51" s="15" t="s">
        <v>47</v>
      </c>
      <c r="C51" s="16" t="s">
        <v>100</v>
      </c>
      <c r="D51" s="15" t="s">
        <v>101</v>
      </c>
      <c r="E51" s="15" t="s">
        <v>102</v>
      </c>
      <c r="F51" s="15" t="s">
        <v>103</v>
      </c>
      <c r="G51" s="15" t="s">
        <v>52</v>
      </c>
      <c r="H51" s="17">
        <v>41250</v>
      </c>
      <c r="I51" s="15" t="s">
        <v>53</v>
      </c>
      <c r="J51" s="15" t="s">
        <v>54</v>
      </c>
      <c r="K51" s="15">
        <v>5</v>
      </c>
      <c r="L51" s="18">
        <v>3</v>
      </c>
      <c r="M51" s="18">
        <v>1</v>
      </c>
      <c r="N51" s="18">
        <v>8</v>
      </c>
      <c r="O51" s="18"/>
      <c r="P51" s="19">
        <f t="shared" si="0"/>
        <v>12</v>
      </c>
      <c r="Q51" s="18">
        <v>50</v>
      </c>
      <c r="R51" s="20">
        <f>P51/Q52</f>
        <v>0.24</v>
      </c>
      <c r="S51" s="21"/>
      <c r="T51" s="21">
        <f t="shared" si="2"/>
        <v>12</v>
      </c>
      <c r="U51" s="22" t="s">
        <v>77</v>
      </c>
      <c r="V51" s="15" t="s">
        <v>82</v>
      </c>
    </row>
    <row r="52" spans="1:22" ht="65.25">
      <c r="A52" s="15">
        <v>13</v>
      </c>
      <c r="B52" s="15" t="s">
        <v>47</v>
      </c>
      <c r="C52" s="16" t="s">
        <v>104</v>
      </c>
      <c r="D52" s="15" t="s">
        <v>105</v>
      </c>
      <c r="E52" s="15" t="s">
        <v>102</v>
      </c>
      <c r="F52" s="15" t="s">
        <v>106</v>
      </c>
      <c r="G52" s="15" t="s">
        <v>52</v>
      </c>
      <c r="H52" s="17">
        <v>40941</v>
      </c>
      <c r="I52" s="15" t="s">
        <v>53</v>
      </c>
      <c r="J52" s="15" t="s">
        <v>54</v>
      </c>
      <c r="K52" s="15">
        <v>5</v>
      </c>
      <c r="L52" s="18">
        <v>0</v>
      </c>
      <c r="M52" s="18">
        <v>2</v>
      </c>
      <c r="N52" s="18">
        <v>8</v>
      </c>
      <c r="O52" s="18">
        <v>0</v>
      </c>
      <c r="P52" s="19">
        <f t="shared" si="0"/>
        <v>10</v>
      </c>
      <c r="Q52" s="18">
        <v>50</v>
      </c>
      <c r="R52" s="20">
        <f aca="true" t="shared" si="3" ref="R52:R119">P52/Q52</f>
        <v>0.2</v>
      </c>
      <c r="S52" s="21"/>
      <c r="T52" s="21">
        <f t="shared" si="2"/>
        <v>10</v>
      </c>
      <c r="U52" s="22" t="s">
        <v>77</v>
      </c>
      <c r="V52" s="15" t="s">
        <v>71</v>
      </c>
    </row>
    <row r="53" spans="1:22" ht="65.25">
      <c r="A53" s="15">
        <v>14</v>
      </c>
      <c r="B53" s="15" t="s">
        <v>47</v>
      </c>
      <c r="C53" s="16" t="s">
        <v>107</v>
      </c>
      <c r="D53" s="15" t="s">
        <v>108</v>
      </c>
      <c r="E53" s="15" t="s">
        <v>92</v>
      </c>
      <c r="F53" s="15" t="s">
        <v>109</v>
      </c>
      <c r="G53" s="15" t="s">
        <v>76</v>
      </c>
      <c r="H53" s="17">
        <v>41107</v>
      </c>
      <c r="I53" s="15" t="s">
        <v>53</v>
      </c>
      <c r="J53" s="15" t="s">
        <v>54</v>
      </c>
      <c r="K53" s="15">
        <v>5</v>
      </c>
      <c r="L53" s="18">
        <v>2</v>
      </c>
      <c r="M53" s="18">
        <v>1</v>
      </c>
      <c r="N53" s="18">
        <v>6</v>
      </c>
      <c r="O53" s="18"/>
      <c r="P53" s="19">
        <f t="shared" si="0"/>
        <v>9</v>
      </c>
      <c r="Q53" s="18">
        <v>50</v>
      </c>
      <c r="R53" s="20">
        <f t="shared" si="3"/>
        <v>0.18</v>
      </c>
      <c r="S53" s="21"/>
      <c r="T53" s="21">
        <f t="shared" si="2"/>
        <v>9</v>
      </c>
      <c r="U53" s="22" t="s">
        <v>77</v>
      </c>
      <c r="V53" s="15" t="s">
        <v>71</v>
      </c>
    </row>
    <row r="54" spans="1:22" ht="65.25">
      <c r="A54" s="15">
        <v>15</v>
      </c>
      <c r="B54" s="15" t="s">
        <v>47</v>
      </c>
      <c r="C54" s="16" t="s">
        <v>110</v>
      </c>
      <c r="D54" s="15" t="s">
        <v>111</v>
      </c>
      <c r="E54" s="15" t="s">
        <v>112</v>
      </c>
      <c r="F54" s="23" t="s">
        <v>113</v>
      </c>
      <c r="G54" s="15" t="s">
        <v>76</v>
      </c>
      <c r="H54" s="17">
        <v>41260</v>
      </c>
      <c r="I54" s="15" t="s">
        <v>53</v>
      </c>
      <c r="J54" s="15" t="s">
        <v>54</v>
      </c>
      <c r="K54" s="15">
        <v>5</v>
      </c>
      <c r="L54" s="18">
        <v>1</v>
      </c>
      <c r="M54" s="18">
        <v>0</v>
      </c>
      <c r="N54" s="18">
        <v>1</v>
      </c>
      <c r="O54" s="18"/>
      <c r="P54" s="19">
        <f t="shared" si="0"/>
        <v>2</v>
      </c>
      <c r="Q54" s="18">
        <v>50</v>
      </c>
      <c r="R54" s="20">
        <f t="shared" si="3"/>
        <v>0.04</v>
      </c>
      <c r="S54" s="21"/>
      <c r="T54" s="21">
        <f t="shared" si="2"/>
        <v>2</v>
      </c>
      <c r="U54" s="22" t="s">
        <v>77</v>
      </c>
      <c r="V54" s="15" t="s">
        <v>82</v>
      </c>
    </row>
    <row r="55" spans="1:22" ht="65.25">
      <c r="A55" s="15">
        <v>16</v>
      </c>
      <c r="B55" s="15" t="s">
        <v>47</v>
      </c>
      <c r="C55" s="16" t="s">
        <v>114</v>
      </c>
      <c r="D55" s="15" t="s">
        <v>115</v>
      </c>
      <c r="E55" s="15" t="s">
        <v>116</v>
      </c>
      <c r="F55" s="23" t="s">
        <v>117</v>
      </c>
      <c r="G55" s="15" t="s">
        <v>76</v>
      </c>
      <c r="H55" s="17">
        <v>41043</v>
      </c>
      <c r="I55" s="15" t="s">
        <v>53</v>
      </c>
      <c r="J55" s="15" t="s">
        <v>54</v>
      </c>
      <c r="K55" s="15">
        <v>5</v>
      </c>
      <c r="L55" s="18">
        <v>0</v>
      </c>
      <c r="M55" s="18">
        <v>0</v>
      </c>
      <c r="N55" s="18">
        <v>0</v>
      </c>
      <c r="O55" s="18">
        <v>0</v>
      </c>
      <c r="P55" s="19">
        <f t="shared" si="0"/>
        <v>0</v>
      </c>
      <c r="Q55" s="18">
        <v>50</v>
      </c>
      <c r="R55" s="20">
        <f t="shared" si="3"/>
        <v>0</v>
      </c>
      <c r="S55" s="21"/>
      <c r="T55" s="21">
        <f t="shared" si="2"/>
        <v>0</v>
      </c>
      <c r="U55" s="22" t="s">
        <v>77</v>
      </c>
      <c r="V55" s="15" t="s">
        <v>71</v>
      </c>
    </row>
    <row r="56" spans="1:22" ht="65.25">
      <c r="A56" s="15">
        <v>17</v>
      </c>
      <c r="B56" s="15" t="s">
        <v>47</v>
      </c>
      <c r="C56" s="16" t="s">
        <v>118</v>
      </c>
      <c r="D56" s="15" t="s">
        <v>119</v>
      </c>
      <c r="E56" s="15" t="s">
        <v>120</v>
      </c>
      <c r="F56" s="23" t="s">
        <v>93</v>
      </c>
      <c r="G56" s="15" t="s">
        <v>76</v>
      </c>
      <c r="H56" s="17">
        <v>40878</v>
      </c>
      <c r="I56" s="15" t="s">
        <v>53</v>
      </c>
      <c r="J56" s="15" t="s">
        <v>54</v>
      </c>
      <c r="K56" s="15">
        <v>5</v>
      </c>
      <c r="L56" s="18">
        <v>0</v>
      </c>
      <c r="M56" s="18">
        <v>0</v>
      </c>
      <c r="N56" s="18">
        <v>0</v>
      </c>
      <c r="O56" s="18"/>
      <c r="P56" s="19">
        <f t="shared" si="0"/>
        <v>0</v>
      </c>
      <c r="Q56" s="18">
        <v>50</v>
      </c>
      <c r="R56" s="20">
        <f t="shared" si="3"/>
        <v>0</v>
      </c>
      <c r="S56" s="21"/>
      <c r="T56" s="21">
        <f t="shared" si="2"/>
        <v>0</v>
      </c>
      <c r="U56" s="22" t="s">
        <v>77</v>
      </c>
      <c r="V56" s="15" t="s">
        <v>82</v>
      </c>
    </row>
    <row r="57" spans="1:22" ht="65.25">
      <c r="A57" s="15">
        <v>18</v>
      </c>
      <c r="B57" s="15" t="s">
        <v>47</v>
      </c>
      <c r="C57" s="16" t="s">
        <v>121</v>
      </c>
      <c r="D57" s="15" t="s">
        <v>122</v>
      </c>
      <c r="E57" s="15" t="s">
        <v>123</v>
      </c>
      <c r="F57" s="23" t="s">
        <v>124</v>
      </c>
      <c r="G57" s="15" t="s">
        <v>76</v>
      </c>
      <c r="H57" s="17">
        <v>40661</v>
      </c>
      <c r="I57" s="15" t="s">
        <v>53</v>
      </c>
      <c r="J57" s="15" t="s">
        <v>54</v>
      </c>
      <c r="K57" s="15">
        <v>6</v>
      </c>
      <c r="L57" s="18">
        <v>4</v>
      </c>
      <c r="M57" s="18">
        <v>5</v>
      </c>
      <c r="N57" s="18">
        <v>21</v>
      </c>
      <c r="O57" s="18">
        <v>14</v>
      </c>
      <c r="P57" s="19">
        <f t="shared" si="0"/>
        <v>44</v>
      </c>
      <c r="Q57" s="18">
        <v>50</v>
      </c>
      <c r="R57" s="20">
        <f t="shared" si="3"/>
        <v>0.88</v>
      </c>
      <c r="S57" s="21"/>
      <c r="T57" s="21">
        <f t="shared" si="2"/>
        <v>44</v>
      </c>
      <c r="U57" s="22" t="s">
        <v>55</v>
      </c>
      <c r="V57" s="15" t="s">
        <v>125</v>
      </c>
    </row>
    <row r="58" spans="1:22" ht="65.25">
      <c r="A58" s="15">
        <v>19</v>
      </c>
      <c r="B58" s="15" t="s">
        <v>47</v>
      </c>
      <c r="C58" s="16" t="s">
        <v>126</v>
      </c>
      <c r="D58" s="15" t="s">
        <v>127</v>
      </c>
      <c r="E58" s="15" t="s">
        <v>128</v>
      </c>
      <c r="F58" s="23" t="s">
        <v>129</v>
      </c>
      <c r="G58" s="15" t="s">
        <v>76</v>
      </c>
      <c r="H58" s="17">
        <v>40802</v>
      </c>
      <c r="I58" s="15" t="s">
        <v>53</v>
      </c>
      <c r="J58" s="15" t="s">
        <v>54</v>
      </c>
      <c r="K58" s="15">
        <v>6</v>
      </c>
      <c r="L58" s="18">
        <v>4</v>
      </c>
      <c r="M58" s="18">
        <v>8</v>
      </c>
      <c r="N58" s="18">
        <v>18</v>
      </c>
      <c r="O58" s="18">
        <v>12</v>
      </c>
      <c r="P58" s="19">
        <f t="shared" si="0"/>
        <v>42</v>
      </c>
      <c r="Q58" s="18">
        <v>50</v>
      </c>
      <c r="R58" s="20">
        <f t="shared" si="3"/>
        <v>0.84</v>
      </c>
      <c r="S58" s="21"/>
      <c r="T58" s="21">
        <f t="shared" si="2"/>
        <v>42</v>
      </c>
      <c r="U58" s="22" t="s">
        <v>61</v>
      </c>
      <c r="V58" s="15" t="s">
        <v>56</v>
      </c>
    </row>
    <row r="59" spans="1:22" ht="65.25">
      <c r="A59" s="15">
        <v>20</v>
      </c>
      <c r="B59" s="15" t="s">
        <v>47</v>
      </c>
      <c r="C59" s="16" t="s">
        <v>130</v>
      </c>
      <c r="D59" s="15" t="s">
        <v>131</v>
      </c>
      <c r="E59" s="15" t="s">
        <v>112</v>
      </c>
      <c r="F59" s="23" t="s">
        <v>132</v>
      </c>
      <c r="G59" s="15" t="s">
        <v>76</v>
      </c>
      <c r="H59" s="17">
        <v>40562</v>
      </c>
      <c r="I59" s="15" t="s">
        <v>53</v>
      </c>
      <c r="J59" s="15" t="s">
        <v>54</v>
      </c>
      <c r="K59" s="15">
        <v>6</v>
      </c>
      <c r="L59" s="18">
        <v>4</v>
      </c>
      <c r="M59" s="18">
        <v>6</v>
      </c>
      <c r="N59" s="18">
        <v>14</v>
      </c>
      <c r="O59" s="18">
        <v>10</v>
      </c>
      <c r="P59" s="19">
        <f t="shared" si="0"/>
        <v>34</v>
      </c>
      <c r="Q59" s="18">
        <v>50</v>
      </c>
      <c r="R59" s="20">
        <f t="shared" si="3"/>
        <v>0.68</v>
      </c>
      <c r="S59" s="21"/>
      <c r="T59" s="21">
        <f t="shared" si="2"/>
        <v>34</v>
      </c>
      <c r="U59" s="22" t="s">
        <v>61</v>
      </c>
      <c r="V59" s="15" t="s">
        <v>125</v>
      </c>
    </row>
    <row r="60" spans="1:22" ht="65.25">
      <c r="A60" s="15">
        <v>21</v>
      </c>
      <c r="B60" s="15" t="s">
        <v>47</v>
      </c>
      <c r="C60" s="16" t="s">
        <v>133</v>
      </c>
      <c r="D60" s="15" t="s">
        <v>134</v>
      </c>
      <c r="E60" s="15" t="s">
        <v>135</v>
      </c>
      <c r="F60" s="23" t="s">
        <v>103</v>
      </c>
      <c r="G60" s="15" t="s">
        <v>52</v>
      </c>
      <c r="H60" s="17">
        <v>40665</v>
      </c>
      <c r="I60" s="15" t="s">
        <v>53</v>
      </c>
      <c r="J60" s="15" t="s">
        <v>54</v>
      </c>
      <c r="K60" s="15">
        <v>6</v>
      </c>
      <c r="L60" s="18">
        <v>3</v>
      </c>
      <c r="M60" s="18">
        <v>5</v>
      </c>
      <c r="N60" s="18">
        <v>15</v>
      </c>
      <c r="O60" s="18">
        <v>5</v>
      </c>
      <c r="P60" s="19">
        <f t="shared" si="0"/>
        <v>28</v>
      </c>
      <c r="Q60" s="18">
        <v>50</v>
      </c>
      <c r="R60" s="20">
        <f t="shared" si="3"/>
        <v>0.56</v>
      </c>
      <c r="S60" s="21"/>
      <c r="T60" s="21">
        <f t="shared" si="2"/>
        <v>28</v>
      </c>
      <c r="U60" s="22" t="s">
        <v>61</v>
      </c>
      <c r="V60" s="15" t="s">
        <v>125</v>
      </c>
    </row>
    <row r="61" spans="1:22" ht="65.25">
      <c r="A61" s="15">
        <v>22</v>
      </c>
      <c r="B61" s="15" t="s">
        <v>47</v>
      </c>
      <c r="C61" s="16" t="s">
        <v>136</v>
      </c>
      <c r="D61" s="15" t="s">
        <v>137</v>
      </c>
      <c r="E61" s="15" t="s">
        <v>138</v>
      </c>
      <c r="F61" s="23" t="s">
        <v>106</v>
      </c>
      <c r="G61" s="15" t="s">
        <v>52</v>
      </c>
      <c r="H61" s="17">
        <v>40907</v>
      </c>
      <c r="I61" s="15" t="s">
        <v>53</v>
      </c>
      <c r="J61" s="15" t="s">
        <v>54</v>
      </c>
      <c r="K61" s="15">
        <v>6</v>
      </c>
      <c r="L61" s="18">
        <v>2</v>
      </c>
      <c r="M61" s="18">
        <v>4</v>
      </c>
      <c r="N61" s="18">
        <v>12</v>
      </c>
      <c r="O61" s="18">
        <v>6</v>
      </c>
      <c r="P61" s="19">
        <f t="shared" si="0"/>
        <v>24</v>
      </c>
      <c r="Q61" s="18">
        <v>50</v>
      </c>
      <c r="R61" s="20">
        <f t="shared" si="3"/>
        <v>0.48</v>
      </c>
      <c r="S61" s="21"/>
      <c r="T61" s="21">
        <f t="shared" si="2"/>
        <v>24</v>
      </c>
      <c r="U61" s="22" t="s">
        <v>77</v>
      </c>
      <c r="V61" s="15" t="s">
        <v>56</v>
      </c>
    </row>
    <row r="62" spans="1:22" ht="65.25">
      <c r="A62" s="15">
        <v>23</v>
      </c>
      <c r="B62" s="15" t="s">
        <v>47</v>
      </c>
      <c r="C62" s="16" t="s">
        <v>139</v>
      </c>
      <c r="D62" s="15" t="s">
        <v>140</v>
      </c>
      <c r="E62" s="15" t="s">
        <v>141</v>
      </c>
      <c r="F62" s="23" t="s">
        <v>51</v>
      </c>
      <c r="G62" s="15" t="s">
        <v>52</v>
      </c>
      <c r="H62" s="17">
        <v>40607</v>
      </c>
      <c r="I62" s="15" t="s">
        <v>53</v>
      </c>
      <c r="J62" s="15" t="s">
        <v>54</v>
      </c>
      <c r="K62" s="15">
        <v>6</v>
      </c>
      <c r="L62" s="18">
        <v>1</v>
      </c>
      <c r="M62" s="18">
        <v>9</v>
      </c>
      <c r="N62" s="18">
        <v>14</v>
      </c>
      <c r="O62" s="18">
        <v>0</v>
      </c>
      <c r="P62" s="19">
        <f t="shared" si="0"/>
        <v>24</v>
      </c>
      <c r="Q62" s="18">
        <v>50</v>
      </c>
      <c r="R62" s="20">
        <f t="shared" si="3"/>
        <v>0.48</v>
      </c>
      <c r="S62" s="21"/>
      <c r="T62" s="21">
        <f t="shared" si="2"/>
        <v>24</v>
      </c>
      <c r="U62" s="22" t="s">
        <v>77</v>
      </c>
      <c r="V62" s="15" t="s">
        <v>71</v>
      </c>
    </row>
    <row r="63" spans="1:22" ht="65.25">
      <c r="A63" s="15">
        <v>24</v>
      </c>
      <c r="B63" s="15" t="s">
        <v>47</v>
      </c>
      <c r="C63" s="16" t="s">
        <v>142</v>
      </c>
      <c r="D63" s="15" t="s">
        <v>143</v>
      </c>
      <c r="E63" s="15" t="s">
        <v>144</v>
      </c>
      <c r="F63" s="23" t="s">
        <v>93</v>
      </c>
      <c r="G63" s="15" t="s">
        <v>76</v>
      </c>
      <c r="H63" s="17">
        <v>40766</v>
      </c>
      <c r="I63" s="15" t="s">
        <v>53</v>
      </c>
      <c r="J63" s="15" t="s">
        <v>54</v>
      </c>
      <c r="K63" s="15">
        <v>6</v>
      </c>
      <c r="L63" s="18">
        <v>3</v>
      </c>
      <c r="M63" s="18">
        <v>6</v>
      </c>
      <c r="N63" s="18">
        <v>11</v>
      </c>
      <c r="O63" s="18">
        <v>0</v>
      </c>
      <c r="P63" s="19">
        <f t="shared" si="0"/>
        <v>20</v>
      </c>
      <c r="Q63" s="18">
        <v>50</v>
      </c>
      <c r="R63" s="20">
        <f t="shared" si="3"/>
        <v>0.4</v>
      </c>
      <c r="S63" s="21"/>
      <c r="T63" s="21">
        <f t="shared" si="2"/>
        <v>20</v>
      </c>
      <c r="U63" s="22" t="s">
        <v>77</v>
      </c>
      <c r="V63" s="15" t="s">
        <v>71</v>
      </c>
    </row>
    <row r="64" spans="1:22" ht="65.25">
      <c r="A64" s="15">
        <v>25</v>
      </c>
      <c r="B64" s="15" t="s">
        <v>47</v>
      </c>
      <c r="C64" s="16" t="s">
        <v>145</v>
      </c>
      <c r="D64" s="15" t="s">
        <v>146</v>
      </c>
      <c r="E64" s="15" t="s">
        <v>147</v>
      </c>
      <c r="F64" s="23" t="s">
        <v>51</v>
      </c>
      <c r="G64" s="15" t="s">
        <v>52</v>
      </c>
      <c r="H64" s="17">
        <v>40822</v>
      </c>
      <c r="I64" s="15" t="s">
        <v>53</v>
      </c>
      <c r="J64" s="15" t="s">
        <v>54</v>
      </c>
      <c r="K64" s="15">
        <v>6</v>
      </c>
      <c r="L64" s="18">
        <v>2</v>
      </c>
      <c r="M64" s="18">
        <v>5</v>
      </c>
      <c r="N64" s="18">
        <v>12</v>
      </c>
      <c r="O64" s="18">
        <v>0</v>
      </c>
      <c r="P64" s="19">
        <f t="shared" si="0"/>
        <v>19</v>
      </c>
      <c r="Q64" s="18">
        <v>50</v>
      </c>
      <c r="R64" s="20">
        <f t="shared" si="3"/>
        <v>0.38</v>
      </c>
      <c r="S64" s="21"/>
      <c r="T64" s="21">
        <f t="shared" si="2"/>
        <v>19</v>
      </c>
      <c r="U64" s="22" t="s">
        <v>77</v>
      </c>
      <c r="V64" s="15" t="s">
        <v>56</v>
      </c>
    </row>
    <row r="65" spans="1:22" ht="65.25">
      <c r="A65" s="15">
        <v>26</v>
      </c>
      <c r="B65" s="15" t="s">
        <v>47</v>
      </c>
      <c r="C65" s="16" t="s">
        <v>148</v>
      </c>
      <c r="D65" s="15" t="s">
        <v>149</v>
      </c>
      <c r="E65" s="15" t="s">
        <v>147</v>
      </c>
      <c r="F65" s="23" t="s">
        <v>150</v>
      </c>
      <c r="G65" s="15" t="s">
        <v>52</v>
      </c>
      <c r="H65" s="17">
        <v>40815</v>
      </c>
      <c r="I65" s="15" t="s">
        <v>53</v>
      </c>
      <c r="J65" s="15" t="s">
        <v>54</v>
      </c>
      <c r="K65" s="15">
        <v>6</v>
      </c>
      <c r="L65" s="18">
        <v>2</v>
      </c>
      <c r="M65" s="18">
        <v>4</v>
      </c>
      <c r="N65" s="18">
        <v>13</v>
      </c>
      <c r="O65" s="18"/>
      <c r="P65" s="19">
        <f t="shared" si="0"/>
        <v>19</v>
      </c>
      <c r="Q65" s="18">
        <v>50</v>
      </c>
      <c r="R65" s="20">
        <f t="shared" si="3"/>
        <v>0.38</v>
      </c>
      <c r="S65" s="21"/>
      <c r="T65" s="21">
        <f t="shared" si="2"/>
        <v>19</v>
      </c>
      <c r="U65" s="22" t="s">
        <v>77</v>
      </c>
      <c r="V65" s="15" t="s">
        <v>71</v>
      </c>
    </row>
    <row r="66" spans="1:22" ht="65.25">
      <c r="A66" s="15">
        <v>27</v>
      </c>
      <c r="B66" s="15" t="s">
        <v>47</v>
      </c>
      <c r="C66" s="16" t="s">
        <v>151</v>
      </c>
      <c r="D66" s="15" t="s">
        <v>152</v>
      </c>
      <c r="E66" s="15" t="s">
        <v>153</v>
      </c>
      <c r="F66" s="23" t="s">
        <v>51</v>
      </c>
      <c r="G66" s="15" t="s">
        <v>52</v>
      </c>
      <c r="H66" s="17">
        <v>40790</v>
      </c>
      <c r="I66" s="15" t="s">
        <v>53</v>
      </c>
      <c r="J66" s="15" t="s">
        <v>54</v>
      </c>
      <c r="K66" s="15">
        <v>6</v>
      </c>
      <c r="L66" s="18">
        <v>3</v>
      </c>
      <c r="M66" s="18">
        <v>5</v>
      </c>
      <c r="N66" s="18">
        <v>11</v>
      </c>
      <c r="O66" s="18">
        <v>0</v>
      </c>
      <c r="P66" s="19">
        <f t="shared" si="0"/>
        <v>19</v>
      </c>
      <c r="Q66" s="18">
        <v>50</v>
      </c>
      <c r="R66" s="20">
        <f t="shared" si="3"/>
        <v>0.38</v>
      </c>
      <c r="S66" s="21"/>
      <c r="T66" s="21">
        <f t="shared" si="2"/>
        <v>19</v>
      </c>
      <c r="U66" s="22" t="s">
        <v>77</v>
      </c>
      <c r="V66" s="15" t="s">
        <v>82</v>
      </c>
    </row>
    <row r="67" spans="1:22" ht="65.25">
      <c r="A67" s="15">
        <v>28</v>
      </c>
      <c r="B67" s="15" t="s">
        <v>47</v>
      </c>
      <c r="C67" s="16" t="s">
        <v>154</v>
      </c>
      <c r="D67" s="15" t="s">
        <v>155</v>
      </c>
      <c r="E67" s="15" t="s">
        <v>128</v>
      </c>
      <c r="F67" s="23" t="s">
        <v>93</v>
      </c>
      <c r="G67" s="15" t="s">
        <v>76</v>
      </c>
      <c r="H67" s="17">
        <v>40844</v>
      </c>
      <c r="I67" s="15" t="s">
        <v>53</v>
      </c>
      <c r="J67" s="15" t="s">
        <v>54</v>
      </c>
      <c r="K67" s="15">
        <v>6</v>
      </c>
      <c r="L67" s="18">
        <v>3</v>
      </c>
      <c r="M67" s="18">
        <v>2</v>
      </c>
      <c r="N67" s="18">
        <v>13</v>
      </c>
      <c r="O67" s="18">
        <v>0</v>
      </c>
      <c r="P67" s="19">
        <f t="shared" si="0"/>
        <v>18</v>
      </c>
      <c r="Q67" s="18">
        <v>50</v>
      </c>
      <c r="R67" s="20">
        <f t="shared" si="3"/>
        <v>0.36</v>
      </c>
      <c r="S67" s="21"/>
      <c r="T67" s="21">
        <f t="shared" si="2"/>
        <v>18</v>
      </c>
      <c r="U67" s="22" t="s">
        <v>77</v>
      </c>
      <c r="V67" s="15" t="s">
        <v>62</v>
      </c>
    </row>
    <row r="68" spans="1:22" ht="65.25">
      <c r="A68" s="15">
        <v>29</v>
      </c>
      <c r="B68" s="15" t="s">
        <v>47</v>
      </c>
      <c r="C68" s="16" t="s">
        <v>156</v>
      </c>
      <c r="D68" s="15" t="s">
        <v>157</v>
      </c>
      <c r="E68" s="15" t="s">
        <v>153</v>
      </c>
      <c r="F68" s="23" t="s">
        <v>51</v>
      </c>
      <c r="G68" s="15" t="s">
        <v>52</v>
      </c>
      <c r="H68" s="17">
        <v>40592</v>
      </c>
      <c r="I68" s="15" t="s">
        <v>53</v>
      </c>
      <c r="J68" s="15" t="s">
        <v>54</v>
      </c>
      <c r="K68" s="15">
        <v>6</v>
      </c>
      <c r="L68" s="18">
        <v>3</v>
      </c>
      <c r="M68" s="18">
        <v>4</v>
      </c>
      <c r="N68" s="18">
        <v>11</v>
      </c>
      <c r="O68" s="18">
        <v>0</v>
      </c>
      <c r="P68" s="19">
        <f t="shared" si="0"/>
        <v>18</v>
      </c>
      <c r="Q68" s="18">
        <v>50</v>
      </c>
      <c r="R68" s="20">
        <f t="shared" si="3"/>
        <v>0.36</v>
      </c>
      <c r="S68" s="21"/>
      <c r="T68" s="21">
        <f t="shared" si="2"/>
        <v>18</v>
      </c>
      <c r="U68" s="22" t="s">
        <v>77</v>
      </c>
      <c r="V68" s="15" t="s">
        <v>125</v>
      </c>
    </row>
    <row r="69" spans="1:22" ht="65.25">
      <c r="A69" s="15">
        <v>30</v>
      </c>
      <c r="B69" s="15" t="s">
        <v>47</v>
      </c>
      <c r="C69" s="16" t="s">
        <v>158</v>
      </c>
      <c r="D69" s="15" t="s">
        <v>159</v>
      </c>
      <c r="E69" s="15" t="s">
        <v>160</v>
      </c>
      <c r="F69" s="23" t="s">
        <v>161</v>
      </c>
      <c r="G69" s="15" t="s">
        <v>52</v>
      </c>
      <c r="H69" s="17">
        <v>40728</v>
      </c>
      <c r="I69" s="15" t="s">
        <v>53</v>
      </c>
      <c r="J69" s="15" t="s">
        <v>54</v>
      </c>
      <c r="K69" s="15">
        <v>6</v>
      </c>
      <c r="L69" s="18">
        <v>4</v>
      </c>
      <c r="M69" s="18">
        <v>6</v>
      </c>
      <c r="N69" s="18">
        <v>8</v>
      </c>
      <c r="O69" s="18">
        <v>0</v>
      </c>
      <c r="P69" s="19">
        <f t="shared" si="0"/>
        <v>18</v>
      </c>
      <c r="Q69" s="18">
        <v>50</v>
      </c>
      <c r="R69" s="20">
        <f t="shared" si="3"/>
        <v>0.36</v>
      </c>
      <c r="S69" s="21"/>
      <c r="T69" s="21">
        <f t="shared" si="2"/>
        <v>18</v>
      </c>
      <c r="U69" s="22" t="s">
        <v>77</v>
      </c>
      <c r="V69" s="15" t="s">
        <v>82</v>
      </c>
    </row>
    <row r="70" spans="1:22" ht="65.25">
      <c r="A70" s="15">
        <v>31</v>
      </c>
      <c r="B70" s="15" t="s">
        <v>47</v>
      </c>
      <c r="C70" s="16" t="s">
        <v>162</v>
      </c>
      <c r="D70" s="15" t="s">
        <v>163</v>
      </c>
      <c r="E70" s="15" t="s">
        <v>164</v>
      </c>
      <c r="F70" s="23" t="s">
        <v>132</v>
      </c>
      <c r="G70" s="15" t="s">
        <v>76</v>
      </c>
      <c r="H70" s="17">
        <v>40611</v>
      </c>
      <c r="I70" s="15" t="s">
        <v>53</v>
      </c>
      <c r="J70" s="15" t="s">
        <v>54</v>
      </c>
      <c r="K70" s="15">
        <v>6</v>
      </c>
      <c r="L70" s="18">
        <v>3</v>
      </c>
      <c r="M70" s="18">
        <v>4</v>
      </c>
      <c r="N70" s="18">
        <v>11</v>
      </c>
      <c r="O70" s="18">
        <v>0</v>
      </c>
      <c r="P70" s="19">
        <f t="shared" si="0"/>
        <v>18</v>
      </c>
      <c r="Q70" s="18">
        <v>50</v>
      </c>
      <c r="R70" s="20">
        <f t="shared" si="3"/>
        <v>0.36</v>
      </c>
      <c r="S70" s="21"/>
      <c r="T70" s="21">
        <f t="shared" si="2"/>
        <v>18</v>
      </c>
      <c r="U70" s="22" t="s">
        <v>77</v>
      </c>
      <c r="V70" s="15" t="s">
        <v>82</v>
      </c>
    </row>
    <row r="71" spans="1:22" ht="65.25">
      <c r="A71" s="15">
        <v>32</v>
      </c>
      <c r="B71" s="15" t="s">
        <v>47</v>
      </c>
      <c r="C71" s="16" t="s">
        <v>165</v>
      </c>
      <c r="D71" s="15" t="s">
        <v>166</v>
      </c>
      <c r="E71" s="15" t="s">
        <v>138</v>
      </c>
      <c r="F71" s="23" t="s">
        <v>167</v>
      </c>
      <c r="G71" s="15" t="s">
        <v>52</v>
      </c>
      <c r="H71" s="17">
        <v>40547</v>
      </c>
      <c r="I71" s="15" t="s">
        <v>53</v>
      </c>
      <c r="J71" s="15" t="s">
        <v>54</v>
      </c>
      <c r="K71" s="15">
        <v>6</v>
      </c>
      <c r="L71" s="18">
        <v>3</v>
      </c>
      <c r="M71" s="18">
        <v>5</v>
      </c>
      <c r="N71" s="18">
        <v>10</v>
      </c>
      <c r="O71" s="18">
        <v>0</v>
      </c>
      <c r="P71" s="19">
        <f t="shared" si="0"/>
        <v>18</v>
      </c>
      <c r="Q71" s="18">
        <v>50</v>
      </c>
      <c r="R71" s="20">
        <f t="shared" si="3"/>
        <v>0.36</v>
      </c>
      <c r="S71" s="21"/>
      <c r="T71" s="21">
        <f t="shared" si="2"/>
        <v>18</v>
      </c>
      <c r="U71" s="22" t="s">
        <v>77</v>
      </c>
      <c r="V71" s="15" t="s">
        <v>82</v>
      </c>
    </row>
    <row r="72" spans="1:22" ht="65.25">
      <c r="A72" s="15">
        <v>33</v>
      </c>
      <c r="B72" s="15" t="s">
        <v>47</v>
      </c>
      <c r="C72" s="16" t="s">
        <v>168</v>
      </c>
      <c r="D72" s="15" t="s">
        <v>169</v>
      </c>
      <c r="E72" s="15" t="s">
        <v>170</v>
      </c>
      <c r="F72" s="23" t="s">
        <v>103</v>
      </c>
      <c r="G72" s="15" t="s">
        <v>52</v>
      </c>
      <c r="H72" s="17">
        <v>40708</v>
      </c>
      <c r="I72" s="15" t="s">
        <v>53</v>
      </c>
      <c r="J72" s="15" t="s">
        <v>54</v>
      </c>
      <c r="K72" s="15">
        <v>6</v>
      </c>
      <c r="L72" s="18">
        <v>2</v>
      </c>
      <c r="M72" s="18">
        <v>6</v>
      </c>
      <c r="N72" s="18">
        <v>10</v>
      </c>
      <c r="O72" s="18">
        <v>0</v>
      </c>
      <c r="P72" s="19">
        <f t="shared" si="0"/>
        <v>18</v>
      </c>
      <c r="Q72" s="18">
        <v>50</v>
      </c>
      <c r="R72" s="20">
        <f t="shared" si="3"/>
        <v>0.36</v>
      </c>
      <c r="S72" s="21"/>
      <c r="T72" s="21">
        <f t="shared" si="2"/>
        <v>18</v>
      </c>
      <c r="U72" s="22" t="s">
        <v>77</v>
      </c>
      <c r="V72" s="15" t="s">
        <v>82</v>
      </c>
    </row>
    <row r="73" spans="1:22" ht="65.25">
      <c r="A73" s="15">
        <v>34</v>
      </c>
      <c r="B73" s="15" t="s">
        <v>47</v>
      </c>
      <c r="C73" s="16" t="s">
        <v>171</v>
      </c>
      <c r="D73" s="15" t="s">
        <v>172</v>
      </c>
      <c r="E73" s="15" t="s">
        <v>89</v>
      </c>
      <c r="F73" s="23" t="s">
        <v>51</v>
      </c>
      <c r="G73" s="15" t="s">
        <v>52</v>
      </c>
      <c r="H73" s="17">
        <v>40564</v>
      </c>
      <c r="I73" s="15" t="s">
        <v>53</v>
      </c>
      <c r="J73" s="15" t="s">
        <v>54</v>
      </c>
      <c r="K73" s="15">
        <v>6</v>
      </c>
      <c r="L73" s="18">
        <v>3</v>
      </c>
      <c r="M73" s="18">
        <v>5</v>
      </c>
      <c r="N73" s="18">
        <v>10</v>
      </c>
      <c r="O73" s="18">
        <v>0</v>
      </c>
      <c r="P73" s="19">
        <f t="shared" si="0"/>
        <v>18</v>
      </c>
      <c r="Q73" s="18">
        <v>50</v>
      </c>
      <c r="R73" s="20">
        <f t="shared" si="3"/>
        <v>0.36</v>
      </c>
      <c r="S73" s="21"/>
      <c r="T73" s="21">
        <f t="shared" si="2"/>
        <v>18</v>
      </c>
      <c r="U73" s="22" t="s">
        <v>77</v>
      </c>
      <c r="V73" s="15" t="s">
        <v>82</v>
      </c>
    </row>
    <row r="74" spans="1:22" ht="65.25">
      <c r="A74" s="15">
        <v>35</v>
      </c>
      <c r="B74" s="15" t="s">
        <v>47</v>
      </c>
      <c r="C74" s="16" t="s">
        <v>173</v>
      </c>
      <c r="D74" s="15" t="s">
        <v>174</v>
      </c>
      <c r="E74" s="15" t="s">
        <v>138</v>
      </c>
      <c r="F74" s="23" t="s">
        <v>175</v>
      </c>
      <c r="G74" s="15" t="s">
        <v>52</v>
      </c>
      <c r="H74" s="17">
        <v>40635</v>
      </c>
      <c r="I74" s="15" t="s">
        <v>53</v>
      </c>
      <c r="J74" s="15" t="s">
        <v>54</v>
      </c>
      <c r="K74" s="15">
        <v>6</v>
      </c>
      <c r="L74" s="18">
        <v>4</v>
      </c>
      <c r="M74" s="18">
        <v>2</v>
      </c>
      <c r="N74" s="18">
        <v>12</v>
      </c>
      <c r="O74" s="18">
        <v>0</v>
      </c>
      <c r="P74" s="19">
        <f t="shared" si="0"/>
        <v>18</v>
      </c>
      <c r="Q74" s="18">
        <v>50</v>
      </c>
      <c r="R74" s="20">
        <f t="shared" si="3"/>
        <v>0.36</v>
      </c>
      <c r="S74" s="21"/>
      <c r="T74" s="21">
        <f t="shared" si="2"/>
        <v>18</v>
      </c>
      <c r="U74" s="22" t="s">
        <v>77</v>
      </c>
      <c r="V74" s="15" t="s">
        <v>125</v>
      </c>
    </row>
    <row r="75" spans="1:22" ht="65.25">
      <c r="A75" s="15">
        <v>36</v>
      </c>
      <c r="B75" s="15" t="s">
        <v>47</v>
      </c>
      <c r="C75" s="16" t="s">
        <v>176</v>
      </c>
      <c r="D75" s="15" t="s">
        <v>177</v>
      </c>
      <c r="E75" s="15" t="s">
        <v>178</v>
      </c>
      <c r="F75" s="23" t="s">
        <v>179</v>
      </c>
      <c r="G75" s="15" t="s">
        <v>52</v>
      </c>
      <c r="H75" s="17">
        <v>40904</v>
      </c>
      <c r="I75" s="15" t="s">
        <v>53</v>
      </c>
      <c r="J75" s="15" t="s">
        <v>54</v>
      </c>
      <c r="K75" s="15">
        <v>6</v>
      </c>
      <c r="L75" s="18">
        <v>2</v>
      </c>
      <c r="M75" s="18">
        <v>4</v>
      </c>
      <c r="N75" s="18">
        <v>8</v>
      </c>
      <c r="O75" s="18">
        <v>0</v>
      </c>
      <c r="P75" s="19">
        <f t="shared" si="0"/>
        <v>14</v>
      </c>
      <c r="Q75" s="18">
        <v>50</v>
      </c>
      <c r="R75" s="20">
        <f t="shared" si="3"/>
        <v>0.28</v>
      </c>
      <c r="S75" s="21"/>
      <c r="T75" s="21">
        <f t="shared" si="2"/>
        <v>14</v>
      </c>
      <c r="U75" s="22" t="s">
        <v>77</v>
      </c>
      <c r="V75" s="15" t="s">
        <v>82</v>
      </c>
    </row>
    <row r="76" spans="1:22" ht="65.25">
      <c r="A76" s="15">
        <v>37</v>
      </c>
      <c r="B76" s="15" t="s">
        <v>47</v>
      </c>
      <c r="C76" s="16" t="s">
        <v>180</v>
      </c>
      <c r="D76" s="15" t="s">
        <v>181</v>
      </c>
      <c r="E76" s="15" t="s">
        <v>182</v>
      </c>
      <c r="F76" s="23" t="s">
        <v>75</v>
      </c>
      <c r="G76" s="15" t="s">
        <v>76</v>
      </c>
      <c r="H76" s="17">
        <v>41029</v>
      </c>
      <c r="I76" s="15" t="s">
        <v>53</v>
      </c>
      <c r="J76" s="15" t="s">
        <v>54</v>
      </c>
      <c r="K76" s="15">
        <v>6</v>
      </c>
      <c r="L76" s="18">
        <v>4</v>
      </c>
      <c r="M76" s="18">
        <v>2</v>
      </c>
      <c r="N76" s="18">
        <v>8</v>
      </c>
      <c r="O76" s="18">
        <v>0</v>
      </c>
      <c r="P76" s="19">
        <f t="shared" si="0"/>
        <v>14</v>
      </c>
      <c r="Q76" s="18">
        <v>50</v>
      </c>
      <c r="R76" s="20">
        <f t="shared" si="3"/>
        <v>0.28</v>
      </c>
      <c r="S76" s="21"/>
      <c r="T76" s="21">
        <f t="shared" si="2"/>
        <v>14</v>
      </c>
      <c r="U76" s="22" t="s">
        <v>77</v>
      </c>
      <c r="V76" s="15" t="s">
        <v>125</v>
      </c>
    </row>
    <row r="77" spans="1:22" ht="65.25">
      <c r="A77" s="15">
        <v>38</v>
      </c>
      <c r="B77" s="15" t="s">
        <v>47</v>
      </c>
      <c r="C77" s="16" t="s">
        <v>183</v>
      </c>
      <c r="D77" s="15" t="s">
        <v>184</v>
      </c>
      <c r="E77" s="15" t="s">
        <v>138</v>
      </c>
      <c r="F77" s="23" t="s">
        <v>185</v>
      </c>
      <c r="G77" s="15" t="s">
        <v>52</v>
      </c>
      <c r="H77" s="17">
        <v>40713</v>
      </c>
      <c r="I77" s="15" t="s">
        <v>53</v>
      </c>
      <c r="J77" s="15" t="s">
        <v>54</v>
      </c>
      <c r="K77" s="15">
        <v>6</v>
      </c>
      <c r="L77" s="18">
        <v>2</v>
      </c>
      <c r="M77" s="18">
        <v>3</v>
      </c>
      <c r="N77" s="18">
        <v>6</v>
      </c>
      <c r="O77" s="18"/>
      <c r="P77" s="19">
        <f t="shared" si="0"/>
        <v>11</v>
      </c>
      <c r="Q77" s="18">
        <v>50</v>
      </c>
      <c r="R77" s="20">
        <f t="shared" si="3"/>
        <v>0.22</v>
      </c>
      <c r="S77" s="21"/>
      <c r="T77" s="21">
        <f t="shared" si="2"/>
        <v>11</v>
      </c>
      <c r="U77" s="22" t="s">
        <v>77</v>
      </c>
      <c r="V77" s="15" t="s">
        <v>62</v>
      </c>
    </row>
    <row r="78" spans="1:22" ht="65.25">
      <c r="A78" s="15">
        <v>39</v>
      </c>
      <c r="B78" s="15" t="s">
        <v>47</v>
      </c>
      <c r="C78" s="16" t="s">
        <v>186</v>
      </c>
      <c r="D78" s="15" t="s">
        <v>187</v>
      </c>
      <c r="E78" s="15" t="s">
        <v>188</v>
      </c>
      <c r="F78" s="23" t="s">
        <v>93</v>
      </c>
      <c r="G78" s="15" t="s">
        <v>76</v>
      </c>
      <c r="H78" s="17">
        <v>40743</v>
      </c>
      <c r="I78" s="15" t="s">
        <v>53</v>
      </c>
      <c r="J78" s="15" t="s">
        <v>54</v>
      </c>
      <c r="K78" s="15">
        <v>6</v>
      </c>
      <c r="L78" s="18">
        <v>3</v>
      </c>
      <c r="M78" s="18">
        <v>1</v>
      </c>
      <c r="N78" s="18">
        <v>7</v>
      </c>
      <c r="O78" s="18"/>
      <c r="P78" s="19">
        <f t="shared" si="0"/>
        <v>11</v>
      </c>
      <c r="Q78" s="18">
        <v>50</v>
      </c>
      <c r="R78" s="20">
        <f t="shared" si="3"/>
        <v>0.22</v>
      </c>
      <c r="S78" s="21"/>
      <c r="T78" s="21">
        <f t="shared" si="2"/>
        <v>11</v>
      </c>
      <c r="U78" s="22" t="s">
        <v>77</v>
      </c>
      <c r="V78" s="15" t="s">
        <v>82</v>
      </c>
    </row>
    <row r="79" spans="1:22" ht="65.25">
      <c r="A79" s="15">
        <v>40</v>
      </c>
      <c r="B79" s="15" t="s">
        <v>47</v>
      </c>
      <c r="C79" s="16" t="s">
        <v>189</v>
      </c>
      <c r="D79" s="15" t="s">
        <v>190</v>
      </c>
      <c r="E79" s="15" t="s">
        <v>191</v>
      </c>
      <c r="F79" s="15" t="s">
        <v>192</v>
      </c>
      <c r="G79" s="15" t="s">
        <v>76</v>
      </c>
      <c r="H79" s="17">
        <v>40498</v>
      </c>
      <c r="I79" s="15" t="s">
        <v>53</v>
      </c>
      <c r="J79" s="15" t="s">
        <v>54</v>
      </c>
      <c r="K79" s="15">
        <v>7</v>
      </c>
      <c r="L79" s="18">
        <v>5</v>
      </c>
      <c r="M79" s="18">
        <v>2</v>
      </c>
      <c r="N79" s="18">
        <v>9</v>
      </c>
      <c r="O79" s="18">
        <v>1</v>
      </c>
      <c r="P79" s="19">
        <f t="shared" si="0"/>
        <v>17</v>
      </c>
      <c r="Q79" s="18">
        <v>37</v>
      </c>
      <c r="R79" s="20">
        <f t="shared" si="3"/>
        <v>0.4594594594594595</v>
      </c>
      <c r="S79" s="21"/>
      <c r="T79" s="21">
        <f t="shared" si="2"/>
        <v>17</v>
      </c>
      <c r="U79" s="22" t="s">
        <v>77</v>
      </c>
      <c r="V79" s="15" t="s">
        <v>56</v>
      </c>
    </row>
    <row r="80" spans="1:22" ht="65.25">
      <c r="A80" s="15">
        <v>41</v>
      </c>
      <c r="B80" s="15" t="s">
        <v>47</v>
      </c>
      <c r="C80" s="16" t="s">
        <v>193</v>
      </c>
      <c r="D80" s="15" t="s">
        <v>194</v>
      </c>
      <c r="E80" s="15" t="s">
        <v>170</v>
      </c>
      <c r="F80" s="15" t="s">
        <v>195</v>
      </c>
      <c r="G80" s="15" t="s">
        <v>52</v>
      </c>
      <c r="H80" s="17">
        <v>40347</v>
      </c>
      <c r="I80" s="15" t="s">
        <v>53</v>
      </c>
      <c r="J80" s="15" t="s">
        <v>54</v>
      </c>
      <c r="K80" s="15">
        <v>7</v>
      </c>
      <c r="L80" s="18">
        <v>4</v>
      </c>
      <c r="M80" s="18">
        <v>5</v>
      </c>
      <c r="N80" s="18">
        <v>7</v>
      </c>
      <c r="O80" s="18">
        <v>0</v>
      </c>
      <c r="P80" s="19">
        <f t="shared" si="0"/>
        <v>16</v>
      </c>
      <c r="Q80" s="18">
        <v>37</v>
      </c>
      <c r="R80" s="20">
        <f t="shared" si="3"/>
        <v>0.43243243243243246</v>
      </c>
      <c r="S80" s="21"/>
      <c r="T80" s="21">
        <f t="shared" si="2"/>
        <v>16</v>
      </c>
      <c r="U80" s="22" t="s">
        <v>77</v>
      </c>
      <c r="V80" s="15" t="s">
        <v>56</v>
      </c>
    </row>
    <row r="81" spans="1:22" ht="65.25">
      <c r="A81" s="15">
        <v>42</v>
      </c>
      <c r="B81" s="15" t="s">
        <v>47</v>
      </c>
      <c r="C81" s="16" t="s">
        <v>196</v>
      </c>
      <c r="D81" s="15" t="s">
        <v>197</v>
      </c>
      <c r="E81" s="15" t="s">
        <v>198</v>
      </c>
      <c r="F81" s="15" t="s">
        <v>185</v>
      </c>
      <c r="G81" s="15" t="s">
        <v>52</v>
      </c>
      <c r="H81" s="17">
        <v>40368</v>
      </c>
      <c r="I81" s="15" t="s">
        <v>53</v>
      </c>
      <c r="J81" s="15" t="s">
        <v>54</v>
      </c>
      <c r="K81" s="15">
        <v>7</v>
      </c>
      <c r="L81" s="18">
        <v>5</v>
      </c>
      <c r="M81" s="18">
        <v>3</v>
      </c>
      <c r="N81" s="18">
        <v>4</v>
      </c>
      <c r="O81" s="18">
        <v>1</v>
      </c>
      <c r="P81" s="19">
        <f t="shared" si="0"/>
        <v>13</v>
      </c>
      <c r="Q81" s="18">
        <v>37</v>
      </c>
      <c r="R81" s="20">
        <f t="shared" si="3"/>
        <v>0.35135135135135137</v>
      </c>
      <c r="S81" s="21"/>
      <c r="T81" s="21">
        <f t="shared" si="2"/>
        <v>13</v>
      </c>
      <c r="U81" s="22" t="s">
        <v>77</v>
      </c>
      <c r="V81" s="15" t="s">
        <v>199</v>
      </c>
    </row>
    <row r="82" spans="1:22" ht="65.25">
      <c r="A82" s="15">
        <v>43</v>
      </c>
      <c r="B82" s="15" t="s">
        <v>47</v>
      </c>
      <c r="C82" s="16" t="s">
        <v>200</v>
      </c>
      <c r="D82" s="15" t="s">
        <v>201</v>
      </c>
      <c r="E82" s="15" t="s">
        <v>99</v>
      </c>
      <c r="F82" s="15" t="s">
        <v>66</v>
      </c>
      <c r="G82" s="15" t="s">
        <v>52</v>
      </c>
      <c r="H82" s="17">
        <v>40388</v>
      </c>
      <c r="I82" s="15" t="s">
        <v>53</v>
      </c>
      <c r="J82" s="15" t="s">
        <v>54</v>
      </c>
      <c r="K82" s="15">
        <v>7</v>
      </c>
      <c r="L82" s="18">
        <v>5</v>
      </c>
      <c r="M82" s="18">
        <v>2</v>
      </c>
      <c r="N82" s="18">
        <v>3</v>
      </c>
      <c r="O82" s="18">
        <v>1</v>
      </c>
      <c r="P82" s="19">
        <f t="shared" si="0"/>
        <v>11</v>
      </c>
      <c r="Q82" s="18">
        <v>37</v>
      </c>
      <c r="R82" s="20">
        <f t="shared" si="3"/>
        <v>0.2972972972972973</v>
      </c>
      <c r="S82" s="21"/>
      <c r="T82" s="21">
        <f t="shared" si="2"/>
        <v>11</v>
      </c>
      <c r="U82" s="22" t="s">
        <v>77</v>
      </c>
      <c r="V82" s="15" t="s">
        <v>56</v>
      </c>
    </row>
    <row r="83" spans="1:22" ht="65.25">
      <c r="A83" s="15">
        <v>44</v>
      </c>
      <c r="B83" s="15" t="s">
        <v>47</v>
      </c>
      <c r="C83" s="16" t="s">
        <v>202</v>
      </c>
      <c r="D83" s="15" t="s">
        <v>203</v>
      </c>
      <c r="E83" s="15" t="s">
        <v>182</v>
      </c>
      <c r="F83" s="15" t="s">
        <v>113</v>
      </c>
      <c r="G83" s="15" t="s">
        <v>76</v>
      </c>
      <c r="H83" s="17">
        <v>40246</v>
      </c>
      <c r="I83" s="15" t="s">
        <v>53</v>
      </c>
      <c r="J83" s="15" t="s">
        <v>54</v>
      </c>
      <c r="K83" s="15">
        <v>7</v>
      </c>
      <c r="L83" s="18">
        <v>5</v>
      </c>
      <c r="M83" s="18">
        <v>1</v>
      </c>
      <c r="N83" s="18">
        <v>4</v>
      </c>
      <c r="O83" s="18">
        <v>0</v>
      </c>
      <c r="P83" s="19">
        <f t="shared" si="0"/>
        <v>10</v>
      </c>
      <c r="Q83" s="18">
        <v>37</v>
      </c>
      <c r="R83" s="20">
        <f t="shared" si="3"/>
        <v>0.2702702702702703</v>
      </c>
      <c r="S83" s="21"/>
      <c r="T83" s="21">
        <f t="shared" si="2"/>
        <v>10</v>
      </c>
      <c r="U83" s="22" t="s">
        <v>77</v>
      </c>
      <c r="V83" s="15" t="s">
        <v>199</v>
      </c>
    </row>
    <row r="84" spans="1:22" ht="65.25">
      <c r="A84" s="15">
        <v>45</v>
      </c>
      <c r="B84" s="15" t="s">
        <v>47</v>
      </c>
      <c r="C84" s="16" t="s">
        <v>204</v>
      </c>
      <c r="D84" s="15" t="s">
        <v>205</v>
      </c>
      <c r="E84" s="15" t="s">
        <v>206</v>
      </c>
      <c r="F84" s="23" t="s">
        <v>207</v>
      </c>
      <c r="G84" s="15" t="s">
        <v>76</v>
      </c>
      <c r="H84" s="17">
        <v>40403</v>
      </c>
      <c r="I84" s="15" t="s">
        <v>53</v>
      </c>
      <c r="J84" s="15" t="s">
        <v>54</v>
      </c>
      <c r="K84" s="15">
        <v>7</v>
      </c>
      <c r="L84" s="18">
        <v>5</v>
      </c>
      <c r="M84" s="18">
        <v>0</v>
      </c>
      <c r="N84" s="18">
        <v>3</v>
      </c>
      <c r="O84" s="18">
        <v>1</v>
      </c>
      <c r="P84" s="19">
        <f t="shared" si="0"/>
        <v>9</v>
      </c>
      <c r="Q84" s="18">
        <v>37</v>
      </c>
      <c r="R84" s="20">
        <f t="shared" si="3"/>
        <v>0.24324324324324326</v>
      </c>
      <c r="S84" s="21"/>
      <c r="T84" s="21">
        <f t="shared" si="2"/>
        <v>9</v>
      </c>
      <c r="U84" s="22" t="s">
        <v>77</v>
      </c>
      <c r="V84" s="15" t="s">
        <v>199</v>
      </c>
    </row>
    <row r="85" spans="1:22" ht="65.25">
      <c r="A85" s="15">
        <v>46</v>
      </c>
      <c r="B85" s="15" t="s">
        <v>47</v>
      </c>
      <c r="C85" s="16" t="s">
        <v>208</v>
      </c>
      <c r="D85" s="15" t="s">
        <v>209</v>
      </c>
      <c r="E85" s="15" t="s">
        <v>89</v>
      </c>
      <c r="F85" s="15" t="s">
        <v>179</v>
      </c>
      <c r="G85" s="15" t="s">
        <v>52</v>
      </c>
      <c r="H85" s="17">
        <v>40302</v>
      </c>
      <c r="I85" s="15" t="s">
        <v>53</v>
      </c>
      <c r="J85" s="15" t="s">
        <v>54</v>
      </c>
      <c r="K85" s="15">
        <v>7</v>
      </c>
      <c r="L85" s="18">
        <v>3</v>
      </c>
      <c r="M85" s="18">
        <v>4</v>
      </c>
      <c r="N85" s="18">
        <v>2</v>
      </c>
      <c r="O85" s="18">
        <v>0</v>
      </c>
      <c r="P85" s="19">
        <f t="shared" si="0"/>
        <v>9</v>
      </c>
      <c r="Q85" s="18">
        <v>37</v>
      </c>
      <c r="R85" s="20">
        <f t="shared" si="3"/>
        <v>0.24324324324324326</v>
      </c>
      <c r="S85" s="21"/>
      <c r="T85" s="21">
        <f t="shared" si="2"/>
        <v>9</v>
      </c>
      <c r="U85" s="22" t="s">
        <v>77</v>
      </c>
      <c r="V85" s="15" t="s">
        <v>210</v>
      </c>
    </row>
    <row r="86" spans="1:22" ht="65.25">
      <c r="A86" s="15">
        <v>47</v>
      </c>
      <c r="B86" s="15" t="s">
        <v>47</v>
      </c>
      <c r="C86" s="16" t="s">
        <v>211</v>
      </c>
      <c r="D86" s="15" t="s">
        <v>212</v>
      </c>
      <c r="E86" s="15" t="s">
        <v>138</v>
      </c>
      <c r="F86" s="23" t="s">
        <v>213</v>
      </c>
      <c r="G86" s="15" t="s">
        <v>52</v>
      </c>
      <c r="H86" s="17">
        <v>40527</v>
      </c>
      <c r="I86" s="15" t="s">
        <v>53</v>
      </c>
      <c r="J86" s="15" t="s">
        <v>54</v>
      </c>
      <c r="K86" s="15">
        <v>7</v>
      </c>
      <c r="L86" s="18">
        <v>5</v>
      </c>
      <c r="M86" s="18">
        <v>1</v>
      </c>
      <c r="N86" s="18">
        <v>2</v>
      </c>
      <c r="O86" s="18">
        <v>0</v>
      </c>
      <c r="P86" s="19">
        <f t="shared" si="0"/>
        <v>8</v>
      </c>
      <c r="Q86" s="18">
        <v>37</v>
      </c>
      <c r="R86" s="20">
        <f t="shared" si="3"/>
        <v>0.21621621621621623</v>
      </c>
      <c r="S86" s="21"/>
      <c r="T86" s="21">
        <f t="shared" si="2"/>
        <v>8</v>
      </c>
      <c r="U86" s="22" t="s">
        <v>77</v>
      </c>
      <c r="V86" s="15" t="s">
        <v>199</v>
      </c>
    </row>
    <row r="87" spans="1:22" ht="65.25">
      <c r="A87" s="15">
        <v>48</v>
      </c>
      <c r="B87" s="15" t="s">
        <v>47</v>
      </c>
      <c r="C87" s="16" t="s">
        <v>214</v>
      </c>
      <c r="D87" s="15" t="s">
        <v>215</v>
      </c>
      <c r="E87" s="15" t="s">
        <v>89</v>
      </c>
      <c r="F87" s="15" t="s">
        <v>167</v>
      </c>
      <c r="G87" s="15" t="s">
        <v>52</v>
      </c>
      <c r="H87" s="17">
        <v>40585</v>
      </c>
      <c r="I87" s="15" t="s">
        <v>53</v>
      </c>
      <c r="J87" s="15" t="s">
        <v>54</v>
      </c>
      <c r="K87" s="15">
        <v>7</v>
      </c>
      <c r="L87" s="18">
        <v>5</v>
      </c>
      <c r="M87" s="18">
        <v>0</v>
      </c>
      <c r="N87" s="18">
        <v>1</v>
      </c>
      <c r="O87" s="18">
        <v>0</v>
      </c>
      <c r="P87" s="19">
        <f t="shared" si="0"/>
        <v>6</v>
      </c>
      <c r="Q87" s="18">
        <v>37</v>
      </c>
      <c r="R87" s="20">
        <f t="shared" si="3"/>
        <v>0.16216216216216217</v>
      </c>
      <c r="S87" s="21"/>
      <c r="T87" s="21">
        <f t="shared" si="2"/>
        <v>6</v>
      </c>
      <c r="U87" s="22" t="s">
        <v>77</v>
      </c>
      <c r="V87" s="15" t="s">
        <v>56</v>
      </c>
    </row>
    <row r="88" spans="1:22" ht="65.25">
      <c r="A88" s="15">
        <v>49</v>
      </c>
      <c r="B88" s="15" t="s">
        <v>47</v>
      </c>
      <c r="C88" s="16" t="s">
        <v>216</v>
      </c>
      <c r="D88" s="15" t="s">
        <v>217</v>
      </c>
      <c r="E88" s="15" t="s">
        <v>218</v>
      </c>
      <c r="F88" s="15" t="s">
        <v>66</v>
      </c>
      <c r="G88" s="15" t="s">
        <v>52</v>
      </c>
      <c r="H88" s="17">
        <v>40070</v>
      </c>
      <c r="I88" s="15" t="s">
        <v>53</v>
      </c>
      <c r="J88" s="15" t="s">
        <v>54</v>
      </c>
      <c r="K88" s="15">
        <v>8</v>
      </c>
      <c r="L88" s="18">
        <v>5</v>
      </c>
      <c r="M88" s="18">
        <v>5</v>
      </c>
      <c r="N88" s="18">
        <v>7</v>
      </c>
      <c r="O88" s="18">
        <v>4</v>
      </c>
      <c r="P88" s="19">
        <f t="shared" si="0"/>
        <v>21</v>
      </c>
      <c r="Q88" s="18">
        <v>37</v>
      </c>
      <c r="R88" s="20">
        <f t="shared" si="3"/>
        <v>0.5675675675675675</v>
      </c>
      <c r="S88" s="21"/>
      <c r="T88" s="21">
        <f t="shared" si="2"/>
        <v>21</v>
      </c>
      <c r="U88" s="22" t="s">
        <v>55</v>
      </c>
      <c r="V88" s="15" t="s">
        <v>125</v>
      </c>
    </row>
    <row r="89" spans="1:22" ht="65.25">
      <c r="A89" s="15">
        <v>50</v>
      </c>
      <c r="B89" s="15" t="s">
        <v>47</v>
      </c>
      <c r="C89" s="16" t="s">
        <v>219</v>
      </c>
      <c r="D89" s="15" t="s">
        <v>220</v>
      </c>
      <c r="E89" s="15" t="s">
        <v>221</v>
      </c>
      <c r="F89" s="15" t="s">
        <v>222</v>
      </c>
      <c r="G89" s="15" t="s">
        <v>52</v>
      </c>
      <c r="H89" s="17">
        <v>39955</v>
      </c>
      <c r="I89" s="15" t="s">
        <v>53</v>
      </c>
      <c r="J89" s="15" t="s">
        <v>54</v>
      </c>
      <c r="K89" s="15">
        <v>8</v>
      </c>
      <c r="L89" s="18">
        <v>4</v>
      </c>
      <c r="M89" s="18">
        <v>3</v>
      </c>
      <c r="N89" s="18">
        <v>4</v>
      </c>
      <c r="O89" s="18">
        <v>3</v>
      </c>
      <c r="P89" s="19">
        <f t="shared" si="0"/>
        <v>14</v>
      </c>
      <c r="Q89" s="18">
        <v>37</v>
      </c>
      <c r="R89" s="20">
        <f t="shared" si="3"/>
        <v>0.3783783783783784</v>
      </c>
      <c r="S89" s="21"/>
      <c r="T89" s="21">
        <f t="shared" si="2"/>
        <v>14</v>
      </c>
      <c r="U89" s="22" t="s">
        <v>77</v>
      </c>
      <c r="V89" s="15" t="s">
        <v>125</v>
      </c>
    </row>
    <row r="90" spans="1:22" ht="65.25">
      <c r="A90" s="15">
        <v>51</v>
      </c>
      <c r="B90" s="15" t="s">
        <v>47</v>
      </c>
      <c r="C90" s="16" t="s">
        <v>223</v>
      </c>
      <c r="D90" s="15" t="s">
        <v>224</v>
      </c>
      <c r="E90" s="15" t="s">
        <v>225</v>
      </c>
      <c r="F90" s="15" t="s">
        <v>226</v>
      </c>
      <c r="G90" s="15" t="s">
        <v>52</v>
      </c>
      <c r="H90" s="17">
        <v>39948</v>
      </c>
      <c r="I90" s="15" t="s">
        <v>53</v>
      </c>
      <c r="J90" s="15" t="s">
        <v>54</v>
      </c>
      <c r="K90" s="15">
        <v>8</v>
      </c>
      <c r="L90" s="18">
        <v>5</v>
      </c>
      <c r="M90" s="18">
        <v>5</v>
      </c>
      <c r="N90" s="18">
        <v>2</v>
      </c>
      <c r="O90" s="18">
        <v>0</v>
      </c>
      <c r="P90" s="19">
        <f t="shared" si="0"/>
        <v>12</v>
      </c>
      <c r="Q90" s="18">
        <v>37</v>
      </c>
      <c r="R90" s="20">
        <f t="shared" si="3"/>
        <v>0.32432432432432434</v>
      </c>
      <c r="S90" s="21"/>
      <c r="T90" s="21">
        <f t="shared" si="2"/>
        <v>12</v>
      </c>
      <c r="U90" s="22" t="s">
        <v>77</v>
      </c>
      <c r="V90" s="15" t="s">
        <v>125</v>
      </c>
    </row>
    <row r="91" spans="1:22" ht="65.25">
      <c r="A91" s="15">
        <v>52</v>
      </c>
      <c r="B91" s="15" t="s">
        <v>47</v>
      </c>
      <c r="C91" s="16" t="s">
        <v>227</v>
      </c>
      <c r="D91" s="15" t="s">
        <v>228</v>
      </c>
      <c r="E91" s="15" t="s">
        <v>229</v>
      </c>
      <c r="F91" s="15" t="s">
        <v>75</v>
      </c>
      <c r="G91" s="15" t="s">
        <v>76</v>
      </c>
      <c r="H91" s="17">
        <v>39888</v>
      </c>
      <c r="I91" s="15" t="s">
        <v>53</v>
      </c>
      <c r="J91" s="15" t="s">
        <v>54</v>
      </c>
      <c r="K91" s="15">
        <v>8</v>
      </c>
      <c r="L91" s="18">
        <v>4</v>
      </c>
      <c r="M91" s="18">
        <v>3</v>
      </c>
      <c r="N91" s="18">
        <v>4</v>
      </c>
      <c r="O91" s="18">
        <v>1</v>
      </c>
      <c r="P91" s="19">
        <f t="shared" si="0"/>
        <v>12</v>
      </c>
      <c r="Q91" s="18">
        <v>37</v>
      </c>
      <c r="R91" s="20">
        <f t="shared" si="3"/>
        <v>0.32432432432432434</v>
      </c>
      <c r="S91" s="21"/>
      <c r="T91" s="21">
        <f t="shared" si="2"/>
        <v>12</v>
      </c>
      <c r="U91" s="22" t="s">
        <v>77</v>
      </c>
      <c r="V91" s="15" t="s">
        <v>125</v>
      </c>
    </row>
    <row r="92" spans="1:22" ht="65.25">
      <c r="A92" s="15">
        <v>53</v>
      </c>
      <c r="B92" s="15" t="s">
        <v>47</v>
      </c>
      <c r="C92" s="16" t="s">
        <v>230</v>
      </c>
      <c r="D92" s="15" t="s">
        <v>231</v>
      </c>
      <c r="E92" s="15" t="s">
        <v>232</v>
      </c>
      <c r="F92" s="15" t="s">
        <v>233</v>
      </c>
      <c r="G92" s="15" t="s">
        <v>52</v>
      </c>
      <c r="H92" s="17">
        <v>39931</v>
      </c>
      <c r="I92" s="15" t="s">
        <v>53</v>
      </c>
      <c r="J92" s="15" t="s">
        <v>54</v>
      </c>
      <c r="K92" s="15">
        <v>8</v>
      </c>
      <c r="L92" s="18">
        <v>5</v>
      </c>
      <c r="M92" s="18">
        <v>3</v>
      </c>
      <c r="N92" s="18">
        <v>3</v>
      </c>
      <c r="O92" s="18"/>
      <c r="P92" s="19">
        <f t="shared" si="0"/>
        <v>11</v>
      </c>
      <c r="Q92" s="18">
        <v>37</v>
      </c>
      <c r="R92" s="20">
        <f t="shared" si="3"/>
        <v>0.2972972972972973</v>
      </c>
      <c r="S92" s="21"/>
      <c r="T92" s="21">
        <f t="shared" si="2"/>
        <v>11</v>
      </c>
      <c r="U92" s="22" t="s">
        <v>77</v>
      </c>
      <c r="V92" s="15" t="s">
        <v>125</v>
      </c>
    </row>
    <row r="93" spans="1:22" ht="65.25">
      <c r="A93" s="15">
        <v>54</v>
      </c>
      <c r="B93" s="15" t="s">
        <v>47</v>
      </c>
      <c r="C93" s="16" t="s">
        <v>234</v>
      </c>
      <c r="D93" s="15" t="s">
        <v>235</v>
      </c>
      <c r="E93" s="15" t="s">
        <v>236</v>
      </c>
      <c r="F93" s="15" t="s">
        <v>179</v>
      </c>
      <c r="G93" s="15" t="s">
        <v>52</v>
      </c>
      <c r="H93" s="17">
        <v>39731</v>
      </c>
      <c r="I93" s="15" t="s">
        <v>53</v>
      </c>
      <c r="J93" s="15" t="s">
        <v>54</v>
      </c>
      <c r="K93" s="15">
        <v>9</v>
      </c>
      <c r="L93" s="18">
        <v>2</v>
      </c>
      <c r="M93" s="18">
        <v>8</v>
      </c>
      <c r="N93" s="18">
        <v>42</v>
      </c>
      <c r="O93" s="18">
        <v>0</v>
      </c>
      <c r="P93" s="19">
        <f t="shared" si="0"/>
        <v>52</v>
      </c>
      <c r="Q93" s="18">
        <v>85</v>
      </c>
      <c r="R93" s="20">
        <f t="shared" si="3"/>
        <v>0.611764705882353</v>
      </c>
      <c r="S93" s="21"/>
      <c r="T93" s="21">
        <f t="shared" si="2"/>
        <v>52</v>
      </c>
      <c r="U93" s="22" t="s">
        <v>55</v>
      </c>
      <c r="V93" s="15" t="s">
        <v>71</v>
      </c>
    </row>
    <row r="94" spans="1:22" ht="65.25">
      <c r="A94" s="15">
        <v>55</v>
      </c>
      <c r="B94" s="15" t="s">
        <v>47</v>
      </c>
      <c r="C94" s="16" t="s">
        <v>237</v>
      </c>
      <c r="D94" s="15" t="s">
        <v>238</v>
      </c>
      <c r="E94" s="15" t="s">
        <v>182</v>
      </c>
      <c r="F94" s="15" t="s">
        <v>113</v>
      </c>
      <c r="G94" s="15" t="s">
        <v>76</v>
      </c>
      <c r="H94" s="17">
        <v>39654</v>
      </c>
      <c r="I94" s="15" t="s">
        <v>53</v>
      </c>
      <c r="J94" s="15" t="s">
        <v>54</v>
      </c>
      <c r="K94" s="15">
        <v>9</v>
      </c>
      <c r="L94" s="18">
        <v>2</v>
      </c>
      <c r="M94" s="18">
        <v>8</v>
      </c>
      <c r="N94" s="18">
        <v>35</v>
      </c>
      <c r="O94" s="18">
        <v>6</v>
      </c>
      <c r="P94" s="19">
        <f t="shared" si="0"/>
        <v>51</v>
      </c>
      <c r="Q94" s="18">
        <v>85</v>
      </c>
      <c r="R94" s="20">
        <f t="shared" si="3"/>
        <v>0.6</v>
      </c>
      <c r="S94" s="21"/>
      <c r="T94" s="21">
        <f t="shared" si="2"/>
        <v>51</v>
      </c>
      <c r="U94" s="22" t="s">
        <v>61</v>
      </c>
      <c r="V94" s="15" t="s">
        <v>71</v>
      </c>
    </row>
    <row r="95" spans="1:22" ht="65.25">
      <c r="A95" s="15">
        <v>56</v>
      </c>
      <c r="B95" s="15" t="s">
        <v>47</v>
      </c>
      <c r="C95" s="16" t="s">
        <v>239</v>
      </c>
      <c r="D95" s="15" t="s">
        <v>240</v>
      </c>
      <c r="E95" s="15" t="s">
        <v>170</v>
      </c>
      <c r="F95" s="15" t="s">
        <v>81</v>
      </c>
      <c r="G95" s="15" t="s">
        <v>52</v>
      </c>
      <c r="H95" s="17">
        <v>39753</v>
      </c>
      <c r="I95" s="15" t="s">
        <v>53</v>
      </c>
      <c r="J95" s="15" t="s">
        <v>54</v>
      </c>
      <c r="K95" s="15">
        <v>9</v>
      </c>
      <c r="L95" s="18">
        <v>2</v>
      </c>
      <c r="M95" s="18">
        <v>8</v>
      </c>
      <c r="N95" s="18">
        <v>31</v>
      </c>
      <c r="O95" s="18"/>
      <c r="P95" s="19">
        <f t="shared" si="0"/>
        <v>41</v>
      </c>
      <c r="Q95" s="18">
        <v>85</v>
      </c>
      <c r="R95" s="20">
        <f t="shared" si="3"/>
        <v>0.4823529411764706</v>
      </c>
      <c r="S95" s="21"/>
      <c r="T95" s="21">
        <f t="shared" si="2"/>
        <v>41</v>
      </c>
      <c r="U95" s="22" t="s">
        <v>77</v>
      </c>
      <c r="V95" s="15" t="s">
        <v>199</v>
      </c>
    </row>
    <row r="96" spans="1:22" ht="65.25">
      <c r="A96" s="15">
        <v>57</v>
      </c>
      <c r="B96" s="15" t="s">
        <v>47</v>
      </c>
      <c r="C96" s="16" t="s">
        <v>241</v>
      </c>
      <c r="D96" s="15" t="s">
        <v>242</v>
      </c>
      <c r="E96" s="15" t="s">
        <v>92</v>
      </c>
      <c r="F96" s="15" t="s">
        <v>132</v>
      </c>
      <c r="G96" s="15" t="s">
        <v>76</v>
      </c>
      <c r="H96" s="17">
        <v>39723</v>
      </c>
      <c r="I96" s="15" t="s">
        <v>53</v>
      </c>
      <c r="J96" s="15" t="s">
        <v>54</v>
      </c>
      <c r="K96" s="15">
        <v>9</v>
      </c>
      <c r="L96" s="18">
        <v>2</v>
      </c>
      <c r="M96" s="18">
        <v>8</v>
      </c>
      <c r="N96" s="18">
        <v>30</v>
      </c>
      <c r="O96" s="18"/>
      <c r="P96" s="19">
        <f t="shared" si="0"/>
        <v>40</v>
      </c>
      <c r="Q96" s="18">
        <v>85</v>
      </c>
      <c r="R96" s="20">
        <f t="shared" si="3"/>
        <v>0.47058823529411764</v>
      </c>
      <c r="S96" s="21"/>
      <c r="T96" s="21">
        <f t="shared" si="2"/>
        <v>40</v>
      </c>
      <c r="U96" s="22" t="s">
        <v>77</v>
      </c>
      <c r="V96" s="15" t="s">
        <v>199</v>
      </c>
    </row>
    <row r="97" spans="1:22" ht="65.25">
      <c r="A97" s="15">
        <v>58</v>
      </c>
      <c r="B97" s="15" t="s">
        <v>47</v>
      </c>
      <c r="C97" s="16" t="s">
        <v>243</v>
      </c>
      <c r="D97" s="15" t="s">
        <v>244</v>
      </c>
      <c r="E97" s="15" t="s">
        <v>245</v>
      </c>
      <c r="F97" s="15" t="s">
        <v>124</v>
      </c>
      <c r="G97" s="15" t="s">
        <v>76</v>
      </c>
      <c r="H97" s="17">
        <v>39747</v>
      </c>
      <c r="I97" s="15" t="s">
        <v>53</v>
      </c>
      <c r="J97" s="15" t="s">
        <v>54</v>
      </c>
      <c r="K97" s="15">
        <v>9</v>
      </c>
      <c r="L97" s="18">
        <v>5</v>
      </c>
      <c r="M97" s="18">
        <v>7</v>
      </c>
      <c r="N97" s="18">
        <v>25</v>
      </c>
      <c r="O97" s="18"/>
      <c r="P97" s="19">
        <f t="shared" si="0"/>
        <v>37</v>
      </c>
      <c r="Q97" s="18">
        <v>85</v>
      </c>
      <c r="R97" s="20">
        <f t="shared" si="3"/>
        <v>0.43529411764705883</v>
      </c>
      <c r="S97" s="21"/>
      <c r="T97" s="21">
        <f t="shared" si="2"/>
        <v>37</v>
      </c>
      <c r="U97" s="22" t="s">
        <v>77</v>
      </c>
      <c r="V97" s="15" t="s">
        <v>71</v>
      </c>
    </row>
    <row r="98" spans="1:22" ht="65.25">
      <c r="A98" s="15">
        <v>59</v>
      </c>
      <c r="B98" s="15" t="s">
        <v>47</v>
      </c>
      <c r="C98" s="16" t="s">
        <v>246</v>
      </c>
      <c r="D98" s="15" t="s">
        <v>247</v>
      </c>
      <c r="E98" s="15" t="s">
        <v>89</v>
      </c>
      <c r="F98" s="15" t="s">
        <v>60</v>
      </c>
      <c r="G98" s="15" t="s">
        <v>52</v>
      </c>
      <c r="H98" s="17">
        <v>39428</v>
      </c>
      <c r="I98" s="15" t="s">
        <v>53</v>
      </c>
      <c r="J98" s="15" t="s">
        <v>54</v>
      </c>
      <c r="K98" s="15">
        <v>9</v>
      </c>
      <c r="L98" s="18">
        <v>2</v>
      </c>
      <c r="M98" s="18">
        <v>6</v>
      </c>
      <c r="N98" s="18">
        <v>17</v>
      </c>
      <c r="O98" s="18">
        <v>5</v>
      </c>
      <c r="P98" s="19">
        <f t="shared" si="0"/>
        <v>30</v>
      </c>
      <c r="Q98" s="18">
        <v>85</v>
      </c>
      <c r="R98" s="20">
        <f t="shared" si="3"/>
        <v>0.35294117647058826</v>
      </c>
      <c r="S98" s="21"/>
      <c r="T98" s="21">
        <f t="shared" si="2"/>
        <v>30</v>
      </c>
      <c r="U98" s="22" t="s">
        <v>77</v>
      </c>
      <c r="V98" s="15" t="s">
        <v>82</v>
      </c>
    </row>
    <row r="99" spans="1:22" ht="65.25">
      <c r="A99" s="15">
        <v>60</v>
      </c>
      <c r="B99" s="15" t="s">
        <v>47</v>
      </c>
      <c r="C99" s="16" t="s">
        <v>248</v>
      </c>
      <c r="D99" s="15" t="s">
        <v>249</v>
      </c>
      <c r="E99" s="15" t="s">
        <v>250</v>
      </c>
      <c r="F99" s="15" t="s">
        <v>251</v>
      </c>
      <c r="G99" s="15" t="s">
        <v>76</v>
      </c>
      <c r="H99" s="17">
        <v>39535</v>
      </c>
      <c r="I99" s="15" t="s">
        <v>53</v>
      </c>
      <c r="J99" s="15" t="s">
        <v>54</v>
      </c>
      <c r="K99" s="15">
        <v>9</v>
      </c>
      <c r="L99" s="18">
        <v>0</v>
      </c>
      <c r="M99" s="18">
        <v>3</v>
      </c>
      <c r="N99" s="18">
        <v>20</v>
      </c>
      <c r="O99" s="18"/>
      <c r="P99" s="19">
        <f t="shared" si="0"/>
        <v>23</v>
      </c>
      <c r="Q99" s="18">
        <v>85</v>
      </c>
      <c r="R99" s="20">
        <f t="shared" si="3"/>
        <v>0.27058823529411763</v>
      </c>
      <c r="S99" s="21"/>
      <c r="T99" s="21">
        <f t="shared" si="2"/>
        <v>23</v>
      </c>
      <c r="U99" s="22" t="s">
        <v>77</v>
      </c>
      <c r="V99" s="15" t="s">
        <v>199</v>
      </c>
    </row>
    <row r="100" spans="1:22" ht="65.25">
      <c r="A100" s="15">
        <v>61</v>
      </c>
      <c r="B100" s="15" t="s">
        <v>47</v>
      </c>
      <c r="C100" s="16" t="s">
        <v>252</v>
      </c>
      <c r="D100" s="15" t="s">
        <v>253</v>
      </c>
      <c r="E100" s="15" t="s">
        <v>254</v>
      </c>
      <c r="F100" s="15" t="s">
        <v>255</v>
      </c>
      <c r="G100" s="15" t="s">
        <v>76</v>
      </c>
      <c r="H100" s="17">
        <v>39494</v>
      </c>
      <c r="I100" s="15" t="s">
        <v>53</v>
      </c>
      <c r="J100" s="15" t="s">
        <v>54</v>
      </c>
      <c r="K100" s="15">
        <v>9</v>
      </c>
      <c r="L100" s="18">
        <v>1</v>
      </c>
      <c r="M100" s="18">
        <v>2</v>
      </c>
      <c r="N100" s="18">
        <v>15</v>
      </c>
      <c r="O100" s="18"/>
      <c r="P100" s="19">
        <f t="shared" si="0"/>
        <v>18</v>
      </c>
      <c r="Q100" s="18">
        <v>85</v>
      </c>
      <c r="R100" s="20">
        <f t="shared" si="3"/>
        <v>0.21176470588235294</v>
      </c>
      <c r="S100" s="21"/>
      <c r="T100" s="21">
        <f t="shared" si="2"/>
        <v>18</v>
      </c>
      <c r="U100" s="22" t="s">
        <v>77</v>
      </c>
      <c r="V100" s="15" t="s">
        <v>199</v>
      </c>
    </row>
    <row r="101" spans="1:22" ht="65.25">
      <c r="A101" s="15">
        <v>62</v>
      </c>
      <c r="B101" s="15" t="s">
        <v>47</v>
      </c>
      <c r="C101" s="16" t="s">
        <v>256</v>
      </c>
      <c r="D101" s="15" t="s">
        <v>257</v>
      </c>
      <c r="E101" s="15" t="s">
        <v>258</v>
      </c>
      <c r="F101" s="15" t="s">
        <v>103</v>
      </c>
      <c r="G101" s="15" t="s">
        <v>52</v>
      </c>
      <c r="H101" s="17">
        <v>39662</v>
      </c>
      <c r="I101" s="15" t="s">
        <v>53</v>
      </c>
      <c r="J101" s="15" t="s">
        <v>54</v>
      </c>
      <c r="K101" s="15">
        <v>9</v>
      </c>
      <c r="L101" s="18">
        <v>2</v>
      </c>
      <c r="M101" s="18">
        <v>3</v>
      </c>
      <c r="N101" s="18">
        <v>11</v>
      </c>
      <c r="O101" s="18"/>
      <c r="P101" s="19">
        <f t="shared" si="0"/>
        <v>16</v>
      </c>
      <c r="Q101" s="18">
        <v>85</v>
      </c>
      <c r="R101" s="20">
        <f t="shared" si="3"/>
        <v>0.18823529411764706</v>
      </c>
      <c r="S101" s="21"/>
      <c r="T101" s="21">
        <f t="shared" si="2"/>
        <v>16</v>
      </c>
      <c r="U101" s="22" t="s">
        <v>77</v>
      </c>
      <c r="V101" s="15" t="s">
        <v>125</v>
      </c>
    </row>
    <row r="102" spans="1:22" ht="65.25">
      <c r="A102" s="15">
        <v>63</v>
      </c>
      <c r="B102" s="15" t="s">
        <v>47</v>
      </c>
      <c r="C102" s="16" t="s">
        <v>259</v>
      </c>
      <c r="D102" s="15" t="s">
        <v>260</v>
      </c>
      <c r="E102" s="15" t="s">
        <v>80</v>
      </c>
      <c r="F102" s="15" t="s">
        <v>66</v>
      </c>
      <c r="G102" s="15" t="s">
        <v>52</v>
      </c>
      <c r="H102" s="17">
        <v>39724</v>
      </c>
      <c r="I102" s="15" t="s">
        <v>53</v>
      </c>
      <c r="J102" s="15" t="s">
        <v>54</v>
      </c>
      <c r="K102" s="15">
        <v>9</v>
      </c>
      <c r="L102" s="18">
        <v>2</v>
      </c>
      <c r="M102" s="18">
        <v>4</v>
      </c>
      <c r="N102" s="18">
        <v>8</v>
      </c>
      <c r="O102" s="18"/>
      <c r="P102" s="19">
        <f t="shared" si="0"/>
        <v>14</v>
      </c>
      <c r="Q102" s="18">
        <v>85</v>
      </c>
      <c r="R102" s="20">
        <f t="shared" si="3"/>
        <v>0.16470588235294117</v>
      </c>
      <c r="S102" s="21"/>
      <c r="T102" s="21">
        <f t="shared" si="2"/>
        <v>14</v>
      </c>
      <c r="U102" s="22" t="s">
        <v>77</v>
      </c>
      <c r="V102" s="15" t="s">
        <v>210</v>
      </c>
    </row>
    <row r="103" spans="1:22" ht="65.25">
      <c r="A103" s="15">
        <v>64</v>
      </c>
      <c r="B103" s="15" t="s">
        <v>47</v>
      </c>
      <c r="C103" s="16" t="s">
        <v>261</v>
      </c>
      <c r="D103" s="15" t="s">
        <v>262</v>
      </c>
      <c r="E103" s="15" t="s">
        <v>99</v>
      </c>
      <c r="F103" s="15" t="s">
        <v>179</v>
      </c>
      <c r="G103" s="15" t="s">
        <v>52</v>
      </c>
      <c r="H103" s="17">
        <v>39794</v>
      </c>
      <c r="I103" s="15" t="s">
        <v>53</v>
      </c>
      <c r="J103" s="15" t="s">
        <v>54</v>
      </c>
      <c r="K103" s="15">
        <v>9</v>
      </c>
      <c r="L103" s="18">
        <v>0</v>
      </c>
      <c r="M103" s="18">
        <v>1</v>
      </c>
      <c r="N103" s="18">
        <v>9</v>
      </c>
      <c r="O103" s="18"/>
      <c r="P103" s="19">
        <f t="shared" si="0"/>
        <v>10</v>
      </c>
      <c r="Q103" s="18">
        <v>85</v>
      </c>
      <c r="R103" s="20">
        <f t="shared" si="3"/>
        <v>0.11764705882352941</v>
      </c>
      <c r="S103" s="21"/>
      <c r="T103" s="21">
        <f t="shared" si="2"/>
        <v>10</v>
      </c>
      <c r="U103" s="22" t="s">
        <v>77</v>
      </c>
      <c r="V103" s="15" t="s">
        <v>263</v>
      </c>
    </row>
    <row r="104" spans="1:22" ht="65.25">
      <c r="A104" s="15">
        <v>65</v>
      </c>
      <c r="B104" s="15" t="s">
        <v>47</v>
      </c>
      <c r="C104" s="16" t="s">
        <v>264</v>
      </c>
      <c r="D104" s="15" t="s">
        <v>265</v>
      </c>
      <c r="E104" s="15" t="s">
        <v>50</v>
      </c>
      <c r="F104" s="15" t="s">
        <v>167</v>
      </c>
      <c r="G104" s="15" t="s">
        <v>52</v>
      </c>
      <c r="H104" s="17">
        <v>39727</v>
      </c>
      <c r="I104" s="15" t="s">
        <v>53</v>
      </c>
      <c r="J104" s="15" t="s">
        <v>54</v>
      </c>
      <c r="K104" s="15">
        <v>9</v>
      </c>
      <c r="L104" s="18">
        <v>2</v>
      </c>
      <c r="M104" s="18">
        <v>0</v>
      </c>
      <c r="N104" s="18">
        <v>5</v>
      </c>
      <c r="O104" s="18"/>
      <c r="P104" s="19">
        <f t="shared" si="0"/>
        <v>7</v>
      </c>
      <c r="Q104" s="18">
        <v>85</v>
      </c>
      <c r="R104" s="20">
        <f t="shared" si="3"/>
        <v>0.08235294117647059</v>
      </c>
      <c r="S104" s="21"/>
      <c r="T104" s="21">
        <f t="shared" si="2"/>
        <v>7</v>
      </c>
      <c r="U104" s="22" t="s">
        <v>77</v>
      </c>
      <c r="V104" s="15" t="s">
        <v>199</v>
      </c>
    </row>
    <row r="105" spans="1:22" ht="65.25">
      <c r="A105" s="15">
        <v>66</v>
      </c>
      <c r="B105" s="15" t="s">
        <v>47</v>
      </c>
      <c r="C105" s="16" t="s">
        <v>266</v>
      </c>
      <c r="D105" s="15" t="s">
        <v>267</v>
      </c>
      <c r="E105" s="15" t="s">
        <v>182</v>
      </c>
      <c r="F105" s="15" t="s">
        <v>268</v>
      </c>
      <c r="G105" s="15" t="s">
        <v>76</v>
      </c>
      <c r="H105" s="17">
        <v>39323</v>
      </c>
      <c r="I105" s="15" t="s">
        <v>53</v>
      </c>
      <c r="J105" s="15" t="s">
        <v>54</v>
      </c>
      <c r="K105" s="15">
        <v>10</v>
      </c>
      <c r="L105" s="18">
        <v>8</v>
      </c>
      <c r="M105" s="18">
        <v>7</v>
      </c>
      <c r="N105" s="18">
        <v>36</v>
      </c>
      <c r="O105" s="18">
        <v>9</v>
      </c>
      <c r="P105" s="19">
        <f t="shared" si="0"/>
        <v>60</v>
      </c>
      <c r="Q105" s="18">
        <v>85</v>
      </c>
      <c r="R105" s="20">
        <f t="shared" si="3"/>
        <v>0.7058823529411765</v>
      </c>
      <c r="S105" s="21"/>
      <c r="T105" s="21">
        <f t="shared" si="2"/>
        <v>60</v>
      </c>
      <c r="U105" s="22" t="s">
        <v>55</v>
      </c>
      <c r="V105" s="15" t="s">
        <v>56</v>
      </c>
    </row>
    <row r="106" spans="1:22" ht="65.25">
      <c r="A106" s="15">
        <v>67</v>
      </c>
      <c r="B106" s="15" t="s">
        <v>47</v>
      </c>
      <c r="C106" s="16" t="s">
        <v>269</v>
      </c>
      <c r="D106" s="15" t="s">
        <v>270</v>
      </c>
      <c r="E106" s="15" t="s">
        <v>138</v>
      </c>
      <c r="F106" s="15" t="s">
        <v>271</v>
      </c>
      <c r="G106" s="15" t="s">
        <v>52</v>
      </c>
      <c r="H106" s="17">
        <v>39272</v>
      </c>
      <c r="I106" s="15" t="s">
        <v>53</v>
      </c>
      <c r="J106" s="15" t="s">
        <v>54</v>
      </c>
      <c r="K106" s="15">
        <v>10</v>
      </c>
      <c r="L106" s="18">
        <v>8</v>
      </c>
      <c r="M106" s="18">
        <v>7</v>
      </c>
      <c r="N106" s="18">
        <v>31</v>
      </c>
      <c r="O106" s="18">
        <v>8</v>
      </c>
      <c r="P106" s="19">
        <f t="shared" si="0"/>
        <v>54</v>
      </c>
      <c r="Q106" s="18">
        <v>85</v>
      </c>
      <c r="R106" s="20">
        <f t="shared" si="3"/>
        <v>0.6352941176470588</v>
      </c>
      <c r="S106" s="21"/>
      <c r="T106" s="21">
        <f t="shared" si="2"/>
        <v>54</v>
      </c>
      <c r="U106" s="22" t="s">
        <v>61</v>
      </c>
      <c r="V106" s="15" t="s">
        <v>56</v>
      </c>
    </row>
    <row r="107" spans="1:22" ht="65.25">
      <c r="A107" s="15">
        <v>68</v>
      </c>
      <c r="B107" s="15" t="s">
        <v>47</v>
      </c>
      <c r="C107" s="16" t="s">
        <v>272</v>
      </c>
      <c r="D107" s="15" t="s">
        <v>273</v>
      </c>
      <c r="E107" s="15" t="s">
        <v>138</v>
      </c>
      <c r="F107" s="15" t="s">
        <v>60</v>
      </c>
      <c r="G107" s="15" t="s">
        <v>52</v>
      </c>
      <c r="H107" s="17">
        <v>39134</v>
      </c>
      <c r="I107" s="15" t="s">
        <v>53</v>
      </c>
      <c r="J107" s="15" t="s">
        <v>54</v>
      </c>
      <c r="K107" s="15">
        <v>10</v>
      </c>
      <c r="L107" s="18">
        <v>4</v>
      </c>
      <c r="M107" s="18">
        <v>8</v>
      </c>
      <c r="N107" s="18">
        <v>21</v>
      </c>
      <c r="O107" s="18">
        <v>0</v>
      </c>
      <c r="P107" s="19">
        <f t="shared" si="0"/>
        <v>33</v>
      </c>
      <c r="Q107" s="18">
        <v>85</v>
      </c>
      <c r="R107" s="20">
        <f t="shared" si="3"/>
        <v>0.38823529411764707</v>
      </c>
      <c r="S107" s="21"/>
      <c r="T107" s="21">
        <f t="shared" si="2"/>
        <v>33</v>
      </c>
      <c r="U107" s="22" t="s">
        <v>77</v>
      </c>
      <c r="V107" s="15" t="s">
        <v>56</v>
      </c>
    </row>
    <row r="108" spans="1:22" ht="65.25">
      <c r="A108" s="15">
        <v>69</v>
      </c>
      <c r="B108" s="15" t="s">
        <v>47</v>
      </c>
      <c r="C108" s="16" t="s">
        <v>274</v>
      </c>
      <c r="D108" s="15" t="s">
        <v>275</v>
      </c>
      <c r="E108" s="15" t="s">
        <v>147</v>
      </c>
      <c r="F108" s="15" t="s">
        <v>185</v>
      </c>
      <c r="G108" s="15" t="s">
        <v>52</v>
      </c>
      <c r="H108" s="17">
        <v>39120</v>
      </c>
      <c r="I108" s="15" t="s">
        <v>53</v>
      </c>
      <c r="J108" s="15" t="s">
        <v>54</v>
      </c>
      <c r="K108" s="15">
        <v>10</v>
      </c>
      <c r="L108" s="18">
        <v>3</v>
      </c>
      <c r="M108" s="18">
        <v>8</v>
      </c>
      <c r="N108" s="18">
        <v>16</v>
      </c>
      <c r="O108" s="18">
        <v>0</v>
      </c>
      <c r="P108" s="19">
        <f t="shared" si="0"/>
        <v>27</v>
      </c>
      <c r="Q108" s="18">
        <v>85</v>
      </c>
      <c r="R108" s="20">
        <f t="shared" si="3"/>
        <v>0.3176470588235294</v>
      </c>
      <c r="S108" s="21"/>
      <c r="T108" s="21">
        <f t="shared" si="2"/>
        <v>27</v>
      </c>
      <c r="U108" s="22" t="s">
        <v>77</v>
      </c>
      <c r="V108" s="15" t="s">
        <v>199</v>
      </c>
    </row>
    <row r="109" spans="1:22" ht="65.25">
      <c r="A109" s="15">
        <v>70</v>
      </c>
      <c r="B109" s="15" t="s">
        <v>47</v>
      </c>
      <c r="C109" s="16" t="s">
        <v>276</v>
      </c>
      <c r="D109" s="15" t="s">
        <v>277</v>
      </c>
      <c r="E109" s="15" t="s">
        <v>221</v>
      </c>
      <c r="F109" s="15" t="s">
        <v>161</v>
      </c>
      <c r="G109" s="15" t="s">
        <v>52</v>
      </c>
      <c r="H109" s="17">
        <v>39153</v>
      </c>
      <c r="I109" s="15" t="s">
        <v>53</v>
      </c>
      <c r="J109" s="15" t="s">
        <v>54</v>
      </c>
      <c r="K109" s="15">
        <v>10</v>
      </c>
      <c r="L109" s="18">
        <v>4</v>
      </c>
      <c r="M109" s="18">
        <v>0</v>
      </c>
      <c r="N109" s="18">
        <v>17</v>
      </c>
      <c r="O109" s="18">
        <v>0</v>
      </c>
      <c r="P109" s="19">
        <f t="shared" si="0"/>
        <v>21</v>
      </c>
      <c r="Q109" s="18">
        <v>85</v>
      </c>
      <c r="R109" s="20">
        <f t="shared" si="3"/>
        <v>0.24705882352941178</v>
      </c>
      <c r="S109" s="21"/>
      <c r="T109" s="21">
        <f t="shared" si="2"/>
        <v>21</v>
      </c>
      <c r="U109" s="22" t="s">
        <v>77</v>
      </c>
      <c r="V109" s="15" t="s">
        <v>56</v>
      </c>
    </row>
    <row r="110" spans="1:22" ht="65.25">
      <c r="A110" s="15">
        <v>71</v>
      </c>
      <c r="B110" s="15" t="s">
        <v>47</v>
      </c>
      <c r="C110" s="16" t="s">
        <v>278</v>
      </c>
      <c r="D110" s="15" t="s">
        <v>279</v>
      </c>
      <c r="E110" s="15" t="s">
        <v>280</v>
      </c>
      <c r="F110" s="15" t="s">
        <v>281</v>
      </c>
      <c r="G110" s="15" t="s">
        <v>76</v>
      </c>
      <c r="H110" s="17">
        <v>39015</v>
      </c>
      <c r="I110" s="15" t="s">
        <v>53</v>
      </c>
      <c r="J110" s="15" t="s">
        <v>54</v>
      </c>
      <c r="K110" s="15">
        <v>10</v>
      </c>
      <c r="L110" s="18">
        <v>0</v>
      </c>
      <c r="M110" s="18">
        <v>3</v>
      </c>
      <c r="N110" s="18">
        <v>7</v>
      </c>
      <c r="O110" s="18">
        <v>0</v>
      </c>
      <c r="P110" s="19">
        <f t="shared" si="0"/>
        <v>10</v>
      </c>
      <c r="Q110" s="18">
        <v>85</v>
      </c>
      <c r="R110" s="20">
        <f t="shared" si="3"/>
        <v>0.11764705882352941</v>
      </c>
      <c r="S110" s="21"/>
      <c r="T110" s="21">
        <f t="shared" si="2"/>
        <v>10</v>
      </c>
      <c r="U110" s="22" t="s">
        <v>77</v>
      </c>
      <c r="V110" s="15" t="s">
        <v>199</v>
      </c>
    </row>
    <row r="111" spans="1:22" ht="65.25">
      <c r="A111" s="15">
        <v>72</v>
      </c>
      <c r="B111" s="15" t="s">
        <v>47</v>
      </c>
      <c r="C111" s="16" t="s">
        <v>282</v>
      </c>
      <c r="D111" s="15" t="s">
        <v>283</v>
      </c>
      <c r="E111" s="15" t="s">
        <v>236</v>
      </c>
      <c r="F111" s="15" t="s">
        <v>284</v>
      </c>
      <c r="G111" s="15" t="s">
        <v>76</v>
      </c>
      <c r="H111" s="17">
        <v>38905</v>
      </c>
      <c r="I111" s="15" t="s">
        <v>53</v>
      </c>
      <c r="J111" s="15" t="s">
        <v>54</v>
      </c>
      <c r="K111" s="15">
        <v>11</v>
      </c>
      <c r="L111" s="18">
        <v>3</v>
      </c>
      <c r="M111" s="18">
        <v>9</v>
      </c>
      <c r="N111" s="18">
        <v>37</v>
      </c>
      <c r="O111" s="18">
        <v>10</v>
      </c>
      <c r="P111" s="19">
        <f t="shared" si="0"/>
        <v>59</v>
      </c>
      <c r="Q111" s="18">
        <v>85</v>
      </c>
      <c r="R111" s="20">
        <f t="shared" si="3"/>
        <v>0.6941176470588235</v>
      </c>
      <c r="S111" s="21"/>
      <c r="T111" s="21">
        <f t="shared" si="2"/>
        <v>59</v>
      </c>
      <c r="U111" s="22" t="s">
        <v>55</v>
      </c>
      <c r="V111" s="15" t="s">
        <v>199</v>
      </c>
    </row>
    <row r="112" spans="1:22" ht="65.25">
      <c r="A112" s="15">
        <v>73</v>
      </c>
      <c r="B112" s="15" t="s">
        <v>47</v>
      </c>
      <c r="C112" s="16" t="s">
        <v>285</v>
      </c>
      <c r="D112" s="15" t="s">
        <v>286</v>
      </c>
      <c r="E112" s="15" t="s">
        <v>153</v>
      </c>
      <c r="F112" s="15" t="s">
        <v>66</v>
      </c>
      <c r="G112" s="15" t="s">
        <v>52</v>
      </c>
      <c r="H112" s="17">
        <v>38669</v>
      </c>
      <c r="I112" s="15" t="s">
        <v>53</v>
      </c>
      <c r="J112" s="15" t="s">
        <v>54</v>
      </c>
      <c r="K112" s="15">
        <v>11</v>
      </c>
      <c r="L112" s="18">
        <v>4</v>
      </c>
      <c r="M112" s="18">
        <v>8</v>
      </c>
      <c r="N112" s="18">
        <v>39</v>
      </c>
      <c r="O112" s="18">
        <v>4</v>
      </c>
      <c r="P112" s="19">
        <f t="shared" si="0"/>
        <v>55</v>
      </c>
      <c r="Q112" s="18">
        <v>85</v>
      </c>
      <c r="R112" s="20">
        <f t="shared" si="3"/>
        <v>0.6470588235294118</v>
      </c>
      <c r="S112" s="21"/>
      <c r="T112" s="21">
        <f t="shared" si="2"/>
        <v>55</v>
      </c>
      <c r="U112" s="22" t="s">
        <v>61</v>
      </c>
      <c r="V112" s="15" t="s">
        <v>56</v>
      </c>
    </row>
    <row r="113" spans="1:22" ht="65.25">
      <c r="A113" s="15">
        <v>74</v>
      </c>
      <c r="B113" s="15" t="s">
        <v>47</v>
      </c>
      <c r="C113" s="16" t="s">
        <v>287</v>
      </c>
      <c r="D113" s="15" t="s">
        <v>288</v>
      </c>
      <c r="E113" s="15" t="s">
        <v>147</v>
      </c>
      <c r="F113" s="15" t="s">
        <v>81</v>
      </c>
      <c r="G113" s="15" t="s">
        <v>52</v>
      </c>
      <c r="H113" s="17">
        <v>39055</v>
      </c>
      <c r="I113" s="15" t="s">
        <v>53</v>
      </c>
      <c r="J113" s="15" t="s">
        <v>54</v>
      </c>
      <c r="K113" s="15">
        <v>11</v>
      </c>
      <c r="L113" s="18">
        <v>2</v>
      </c>
      <c r="M113" s="18">
        <v>8</v>
      </c>
      <c r="N113" s="18">
        <v>34</v>
      </c>
      <c r="O113" s="18">
        <v>9</v>
      </c>
      <c r="P113" s="19">
        <f t="shared" si="0"/>
        <v>53</v>
      </c>
      <c r="Q113" s="18">
        <v>85</v>
      </c>
      <c r="R113" s="20">
        <f t="shared" si="3"/>
        <v>0.6235294117647059</v>
      </c>
      <c r="S113" s="21"/>
      <c r="T113" s="21">
        <f t="shared" si="2"/>
        <v>53</v>
      </c>
      <c r="U113" s="22" t="s">
        <v>61</v>
      </c>
      <c r="V113" s="15" t="s">
        <v>199</v>
      </c>
    </row>
    <row r="114" spans="1:22" ht="65.25">
      <c r="A114" s="15">
        <v>75</v>
      </c>
      <c r="B114" s="15" t="s">
        <v>47</v>
      </c>
      <c r="C114" s="16" t="s">
        <v>289</v>
      </c>
      <c r="D114" s="15" t="s">
        <v>290</v>
      </c>
      <c r="E114" s="15" t="s">
        <v>221</v>
      </c>
      <c r="F114" s="15" t="s">
        <v>51</v>
      </c>
      <c r="G114" s="15" t="s">
        <v>52</v>
      </c>
      <c r="H114" s="17">
        <v>38876</v>
      </c>
      <c r="I114" s="15" t="s">
        <v>53</v>
      </c>
      <c r="J114" s="15" t="s">
        <v>54</v>
      </c>
      <c r="K114" s="15">
        <v>11</v>
      </c>
      <c r="L114" s="18">
        <v>3</v>
      </c>
      <c r="M114" s="18">
        <v>4</v>
      </c>
      <c r="N114" s="18">
        <v>26</v>
      </c>
      <c r="O114" s="18">
        <v>7</v>
      </c>
      <c r="P114" s="19">
        <f t="shared" si="0"/>
        <v>40</v>
      </c>
      <c r="Q114" s="18">
        <v>85</v>
      </c>
      <c r="R114" s="20">
        <f t="shared" si="3"/>
        <v>0.47058823529411764</v>
      </c>
      <c r="S114" s="21"/>
      <c r="T114" s="21">
        <f t="shared" si="2"/>
        <v>40</v>
      </c>
      <c r="U114" s="22" t="s">
        <v>77</v>
      </c>
      <c r="V114" s="15" t="s">
        <v>199</v>
      </c>
    </row>
    <row r="115" spans="1:22" ht="65.25">
      <c r="A115" s="15">
        <v>76</v>
      </c>
      <c r="B115" s="15" t="s">
        <v>47</v>
      </c>
      <c r="C115" s="16" t="s">
        <v>291</v>
      </c>
      <c r="D115" s="15" t="s">
        <v>292</v>
      </c>
      <c r="E115" s="15" t="s">
        <v>164</v>
      </c>
      <c r="F115" s="15" t="s">
        <v>255</v>
      </c>
      <c r="G115" s="15" t="s">
        <v>76</v>
      </c>
      <c r="H115" s="17">
        <v>38794</v>
      </c>
      <c r="I115" s="15" t="s">
        <v>53</v>
      </c>
      <c r="J115" s="15" t="s">
        <v>54</v>
      </c>
      <c r="K115" s="15">
        <v>11</v>
      </c>
      <c r="L115" s="18">
        <v>4</v>
      </c>
      <c r="M115" s="18">
        <v>1</v>
      </c>
      <c r="N115" s="18">
        <v>9</v>
      </c>
      <c r="O115" s="18"/>
      <c r="P115" s="19">
        <f t="shared" si="0"/>
        <v>14</v>
      </c>
      <c r="Q115" s="18">
        <v>85</v>
      </c>
      <c r="R115" s="20">
        <f t="shared" si="3"/>
        <v>0.16470588235294117</v>
      </c>
      <c r="S115" s="21"/>
      <c r="T115" s="21">
        <f t="shared" si="2"/>
        <v>14</v>
      </c>
      <c r="U115" s="22" t="s">
        <v>77</v>
      </c>
      <c r="V115" s="15" t="s">
        <v>56</v>
      </c>
    </row>
    <row r="116" spans="1:22" ht="65.25">
      <c r="A116" s="15">
        <v>77</v>
      </c>
      <c r="B116" s="15" t="s">
        <v>47</v>
      </c>
      <c r="C116" s="16" t="s">
        <v>293</v>
      </c>
      <c r="D116" s="15" t="s">
        <v>294</v>
      </c>
      <c r="E116" s="15" t="s">
        <v>92</v>
      </c>
      <c r="F116" s="15" t="s">
        <v>117</v>
      </c>
      <c r="G116" s="15" t="s">
        <v>76</v>
      </c>
      <c r="H116" s="17">
        <v>38984</v>
      </c>
      <c r="I116" s="15" t="s">
        <v>53</v>
      </c>
      <c r="J116" s="15" t="s">
        <v>54</v>
      </c>
      <c r="K116" s="15">
        <v>11</v>
      </c>
      <c r="L116" s="18">
        <v>2</v>
      </c>
      <c r="M116" s="18">
        <v>0</v>
      </c>
      <c r="N116" s="18">
        <v>11</v>
      </c>
      <c r="O116" s="18"/>
      <c r="P116" s="19">
        <f t="shared" si="0"/>
        <v>13</v>
      </c>
      <c r="Q116" s="18">
        <v>85</v>
      </c>
      <c r="R116" s="20">
        <f t="shared" si="3"/>
        <v>0.15294117647058825</v>
      </c>
      <c r="S116" s="21"/>
      <c r="T116" s="21">
        <f t="shared" si="2"/>
        <v>13</v>
      </c>
      <c r="U116" s="22" t="s">
        <v>77</v>
      </c>
      <c r="V116" s="15" t="s">
        <v>199</v>
      </c>
    </row>
    <row r="117" spans="1:22" ht="65.25">
      <c r="A117" s="15">
        <v>78</v>
      </c>
      <c r="B117" s="15" t="s">
        <v>47</v>
      </c>
      <c r="C117" s="16" t="s">
        <v>295</v>
      </c>
      <c r="D117" s="15" t="s">
        <v>296</v>
      </c>
      <c r="E117" s="15" t="s">
        <v>297</v>
      </c>
      <c r="F117" s="15" t="s">
        <v>255</v>
      </c>
      <c r="G117" s="15" t="s">
        <v>76</v>
      </c>
      <c r="H117" s="17">
        <v>38884</v>
      </c>
      <c r="I117" s="15" t="s">
        <v>53</v>
      </c>
      <c r="J117" s="15" t="s">
        <v>54</v>
      </c>
      <c r="K117" s="15">
        <v>11</v>
      </c>
      <c r="L117" s="18">
        <v>2</v>
      </c>
      <c r="M117" s="18">
        <v>2</v>
      </c>
      <c r="N117" s="18">
        <v>7</v>
      </c>
      <c r="O117" s="18"/>
      <c r="P117" s="19">
        <f t="shared" si="0"/>
        <v>11</v>
      </c>
      <c r="Q117" s="18">
        <v>85</v>
      </c>
      <c r="R117" s="20">
        <f t="shared" si="3"/>
        <v>0.12941176470588237</v>
      </c>
      <c r="S117" s="21"/>
      <c r="T117" s="21">
        <f t="shared" si="2"/>
        <v>11</v>
      </c>
      <c r="U117" s="22" t="s">
        <v>77</v>
      </c>
      <c r="V117" s="15" t="s">
        <v>199</v>
      </c>
    </row>
    <row r="118" spans="1:22" ht="65.25">
      <c r="A118" s="15">
        <v>79</v>
      </c>
      <c r="B118" s="15" t="s">
        <v>47</v>
      </c>
      <c r="C118" s="16" t="s">
        <v>298</v>
      </c>
      <c r="D118" s="15" t="s">
        <v>299</v>
      </c>
      <c r="E118" s="15" t="s">
        <v>300</v>
      </c>
      <c r="F118" s="15" t="s">
        <v>93</v>
      </c>
      <c r="G118" s="15" t="s">
        <v>76</v>
      </c>
      <c r="H118" s="17">
        <v>38779</v>
      </c>
      <c r="I118" s="15" t="s">
        <v>53</v>
      </c>
      <c r="J118" s="15" t="s">
        <v>54</v>
      </c>
      <c r="K118" s="15">
        <v>11</v>
      </c>
      <c r="L118" s="18">
        <v>4</v>
      </c>
      <c r="M118" s="18">
        <v>4</v>
      </c>
      <c r="N118" s="18">
        <v>2</v>
      </c>
      <c r="O118" s="18"/>
      <c r="P118" s="19">
        <f t="shared" si="0"/>
        <v>10</v>
      </c>
      <c r="Q118" s="18">
        <v>85</v>
      </c>
      <c r="R118" s="20">
        <f t="shared" si="3"/>
        <v>0.11764705882352941</v>
      </c>
      <c r="S118" s="21"/>
      <c r="T118" s="21">
        <f t="shared" si="2"/>
        <v>10</v>
      </c>
      <c r="U118" s="22" t="s">
        <v>77</v>
      </c>
      <c r="V118" s="15" t="s">
        <v>199</v>
      </c>
    </row>
    <row r="119" spans="1:22" ht="65.25">
      <c r="A119" s="15">
        <v>80</v>
      </c>
      <c r="B119" s="15" t="s">
        <v>47</v>
      </c>
      <c r="C119" s="16" t="s">
        <v>301</v>
      </c>
      <c r="D119" s="15" t="s">
        <v>302</v>
      </c>
      <c r="E119" s="15" t="s">
        <v>303</v>
      </c>
      <c r="F119" s="15" t="s">
        <v>304</v>
      </c>
      <c r="G119" s="15" t="s">
        <v>76</v>
      </c>
      <c r="H119" s="17">
        <v>38936</v>
      </c>
      <c r="I119" s="15" t="s">
        <v>53</v>
      </c>
      <c r="J119" s="15" t="s">
        <v>54</v>
      </c>
      <c r="K119" s="15">
        <v>11</v>
      </c>
      <c r="L119" s="18">
        <v>1</v>
      </c>
      <c r="M119" s="18">
        <v>2</v>
      </c>
      <c r="N119" s="18">
        <v>6</v>
      </c>
      <c r="O119" s="18"/>
      <c r="P119" s="19">
        <f t="shared" si="0"/>
        <v>9</v>
      </c>
      <c r="Q119" s="18">
        <v>85</v>
      </c>
      <c r="R119" s="20">
        <f t="shared" si="3"/>
        <v>0.10588235294117647</v>
      </c>
      <c r="S119" s="21"/>
      <c r="T119" s="21">
        <f t="shared" si="2"/>
        <v>9</v>
      </c>
      <c r="U119" s="22" t="s">
        <v>77</v>
      </c>
      <c r="V119" s="15" t="s">
        <v>199</v>
      </c>
    </row>
    <row r="122" ht="12.75" customHeight="1"/>
    <row r="128" spans="1:22" ht="23.25">
      <c r="A128" s="5" t="s">
        <v>305</v>
      </c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23.25">
      <c r="A129" s="27" t="s">
        <v>306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ht="23.25">
      <c r="A130" s="5" t="s">
        <v>307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50.25" customHeight="1">
      <c r="A131" s="5" t="s">
        <v>307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ht="45.75" customHeight="1"/>
    <row r="133" ht="50.25" customHeight="1"/>
    <row r="134" ht="50.25" customHeight="1"/>
    <row r="65512" ht="18.75"/>
  </sheetData>
  <sheetProtection selectLockedCells="1" selectUnlockedCells="1"/>
  <autoFilter ref="A39:V131"/>
  <mergeCells count="28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129:V12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/>
  <dcterms:created xsi:type="dcterms:W3CDTF">2023-10-02T12:56:52Z</dcterms:created>
  <dcterms:modified xsi:type="dcterms:W3CDTF">2023-10-04T14:14:24Z</dcterms:modified>
  <cp:category/>
  <cp:version/>
  <cp:contentType/>
  <cp:contentStatus/>
  <cp:revision>2</cp:revision>
</cp:coreProperties>
</file>