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'Лист1'!$A$1:$X$88</definedName>
    <definedName name="_xlnm._FilterDatabase" localSheetId="0" hidden="1">'Лист1'!$A$37:$X$88</definedName>
    <definedName name="Excel_BuiltIn_Print_Area" localSheetId="0">'Лист1'!$A$1:$X$88</definedName>
    <definedName name="Excel_BuiltIn__FilterDatabase" localSheetId="0">'Лист1'!$A$37:$X$49</definedName>
  </definedNames>
  <calcPr fullCalcOnLoad="1"/>
</workbook>
</file>

<file path=xl/sharedStrings.xml><?xml version="1.0" encoding="utf-8"?>
<sst xmlns="http://schemas.openxmlformats.org/spreadsheetml/2006/main" count="524" uniqueCount="216">
  <si>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</si>
  <si>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</si>
  <si>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</si>
  <si>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«06»  октября </t>
    </r>
    <r>
      <rPr>
        <b/>
        <sz val="18"/>
        <color indexed="8"/>
        <rFont val="Times New Roman"/>
        <family val="1"/>
      </rPr>
      <t>2023 г.</t>
    </r>
  </si>
  <si>
    <t>Место проведения: МБОУ СОШ №1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</si>
  <si>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</si>
  <si>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- 47   , 6 класс — 7  ,  7 класс -  14 , 8 класс - 7  , 9 класс - 13, 10 класс - 2   , 11 класс -4    .</t>
    </r>
  </si>
  <si>
    <t>На заседании присутствовали 5 члена жюри.</t>
  </si>
  <si>
    <t>Председатель жюри: Олейникова Наталья Евгеньевна</t>
  </si>
  <si>
    <t>Секретарь жюри: Шилова Татьяна Алексеевна</t>
  </si>
  <si>
    <t>Члены жюри: Дроздова Наталия Владимировна, Игнатова Вера Юрьевна, Шатилова Ирина Вячеславовна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</si>
  <si>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</si>
  <si>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</si>
  <si>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</si>
  <si>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</si>
  <si>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</si>
  <si>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</si>
  <si>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5  , 6 класс -   1  ,  7 класс - 1  , 8 класс -  1   , 9 класс -  1  , 10 класс - 0   , 11 класс -   1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</si>
  <si>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всего  -  6  , 6 класс -  1   ,  7 класс - 2  , 8 класс -  0   , 9 класс -  3  , 10 класс -  0  , 11 класс — 0,   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</si>
  <si>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</si>
  <si>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, «ПРОТИВ» -   0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</si>
  <si>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</si>
  <si>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</si>
  <si>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</si>
  <si>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МБОУ "Средняя общеобразовательная школа №1"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</si>
  <si>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</si>
  <si>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</si>
  <si>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</si>
  <si>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</si>
  <si>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</si>
  <si>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</si>
  <si>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</si>
  <si>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</si>
  <si>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</si>
  <si>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</si>
  <si>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</si>
  <si>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</si>
  <si>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</si>
  <si>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</si>
  <si>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</si>
  <si>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</si>
  <si>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</si>
  <si>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</si>
  <si>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</si>
  <si>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</si>
  <si>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</si>
  <si>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</si>
  <si>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</si>
  <si>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</si>
  <si>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</si>
  <si>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Г0547</t>
  </si>
  <si>
    <t>Заводнова</t>
  </si>
  <si>
    <t>Ангелина</t>
  </si>
  <si>
    <t>Сергеевна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</si>
  <si>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</si>
  <si>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</si>
  <si>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</t>
  </si>
  <si>
    <t>6 (5)</t>
  </si>
  <si>
    <t>Участник</t>
  </si>
  <si>
    <t>Шилова Татьяна Алексеевна</t>
  </si>
  <si>
    <t>Г0640</t>
  </si>
  <si>
    <t>Зотова</t>
  </si>
  <si>
    <t>Ксения</t>
  </si>
  <si>
    <t>Михайловна</t>
  </si>
  <si>
    <t>Победитель</t>
  </si>
  <si>
    <t>Олейникова Наталья Евгеньевна</t>
  </si>
  <si>
    <t>Г0642</t>
  </si>
  <si>
    <t xml:space="preserve">Борзых </t>
  </si>
  <si>
    <t>Денис</t>
  </si>
  <si>
    <t>Сергеевич</t>
  </si>
  <si>
    <t>М</t>
  </si>
  <si>
    <t>Призер</t>
  </si>
  <si>
    <t>Г0641</t>
  </si>
  <si>
    <t>Малоземова</t>
  </si>
  <si>
    <t>Елена</t>
  </si>
  <si>
    <t>Алексеевна</t>
  </si>
  <si>
    <t>Г0632</t>
  </si>
  <si>
    <t>Фурдуев</t>
  </si>
  <si>
    <t>Даниил</t>
  </si>
  <si>
    <t>Станиславович</t>
  </si>
  <si>
    <t>Г0644</t>
  </si>
  <si>
    <t>Бегинина</t>
  </si>
  <si>
    <t>Дмитриевна</t>
  </si>
  <si>
    <t>Г0633</t>
  </si>
  <si>
    <t>Иванова</t>
  </si>
  <si>
    <t>Мария</t>
  </si>
  <si>
    <t>Андреевна</t>
  </si>
  <si>
    <t>Г0721</t>
  </si>
  <si>
    <t>Антипкина</t>
  </si>
  <si>
    <t>Ильинична</t>
  </si>
  <si>
    <t>Г0727</t>
  </si>
  <si>
    <t>Караваева</t>
  </si>
  <si>
    <t>Г0731</t>
  </si>
  <si>
    <t>Левчик</t>
  </si>
  <si>
    <t xml:space="preserve">Надежда </t>
  </si>
  <si>
    <t>Г0716</t>
  </si>
  <si>
    <t>Крутых</t>
  </si>
  <si>
    <t>Михаил</t>
  </si>
  <si>
    <t>Александрович</t>
  </si>
  <si>
    <t>Г0730</t>
  </si>
  <si>
    <t xml:space="preserve">Капитанова </t>
  </si>
  <si>
    <t>Варвара</t>
  </si>
  <si>
    <t>Евгеньевна</t>
  </si>
  <si>
    <t>Г0715</t>
  </si>
  <si>
    <t>Свотнев</t>
  </si>
  <si>
    <t>Иван</t>
  </si>
  <si>
    <t>Владимирович</t>
  </si>
  <si>
    <t>Г0722</t>
  </si>
  <si>
    <t>Стрыгин</t>
  </si>
  <si>
    <t>Ярослав</t>
  </si>
  <si>
    <t>Г0723</t>
  </si>
  <si>
    <t>Струнина</t>
  </si>
  <si>
    <t>Софья</t>
  </si>
  <si>
    <t>Г0719</t>
  </si>
  <si>
    <t>Подольская</t>
  </si>
  <si>
    <t>Виктория</t>
  </si>
  <si>
    <t>Г0724</t>
  </si>
  <si>
    <t>Горелова</t>
  </si>
  <si>
    <t>Анна</t>
  </si>
  <si>
    <t>Г0728</t>
  </si>
  <si>
    <t>Сироткина</t>
  </si>
  <si>
    <t>Владимировна</t>
  </si>
  <si>
    <t>Г0720</t>
  </si>
  <si>
    <t>Мягких</t>
  </si>
  <si>
    <t>Анастасия</t>
  </si>
  <si>
    <t>Г0729</t>
  </si>
  <si>
    <t>Попова</t>
  </si>
  <si>
    <t>Г0718</t>
  </si>
  <si>
    <t>Логунова</t>
  </si>
  <si>
    <t>Екатерина</t>
  </si>
  <si>
    <t>Г0837</t>
  </si>
  <si>
    <t>Дружкина</t>
  </si>
  <si>
    <t>Злата</t>
  </si>
  <si>
    <t>Г0835</t>
  </si>
  <si>
    <t>Попов</t>
  </si>
  <si>
    <t>Артем</t>
  </si>
  <si>
    <t>Русланович</t>
  </si>
  <si>
    <t>Г0834</t>
  </si>
  <si>
    <t>Кириллова</t>
  </si>
  <si>
    <t>Алина</t>
  </si>
  <si>
    <t>Станиславовна</t>
  </si>
  <si>
    <t>Г0836</t>
  </si>
  <si>
    <t>Айдаров</t>
  </si>
  <si>
    <t>Матвей</t>
  </si>
  <si>
    <t>Г0843</t>
  </si>
  <si>
    <t>Панова</t>
  </si>
  <si>
    <t>Светлана</t>
  </si>
  <si>
    <t>Г0845</t>
  </si>
  <si>
    <t>Гуляева</t>
  </si>
  <si>
    <t>Г0846</t>
  </si>
  <si>
    <t>Матюхина</t>
  </si>
  <si>
    <t>Александра</t>
  </si>
  <si>
    <t>Валерьевна</t>
  </si>
  <si>
    <t>Г0901</t>
  </si>
  <si>
    <t>Кучин</t>
  </si>
  <si>
    <t>Дмитрий</t>
  </si>
  <si>
    <t>Г0908</t>
  </si>
  <si>
    <t>Лосева</t>
  </si>
  <si>
    <t>Марина</t>
  </si>
  <si>
    <t>Александровна</t>
  </si>
  <si>
    <t>Г0906</t>
  </si>
  <si>
    <t>Мешковец</t>
  </si>
  <si>
    <t>Максим</t>
  </si>
  <si>
    <t>Валериевич</t>
  </si>
  <si>
    <t>Г0912</t>
  </si>
  <si>
    <t>Еселевская</t>
  </si>
  <si>
    <t>Геннадьевна</t>
  </si>
  <si>
    <t>Г0902</t>
  </si>
  <si>
    <t>Кряжев</t>
  </si>
  <si>
    <t>Кирилл</t>
  </si>
  <si>
    <t>Евгеньевич</t>
  </si>
  <si>
    <t>Г0913</t>
  </si>
  <si>
    <t>Дьяконова</t>
  </si>
  <si>
    <t>Алёна</t>
  </si>
  <si>
    <t>Денисовна</t>
  </si>
  <si>
    <t>Г0909</t>
  </si>
  <si>
    <t>Корсаков</t>
  </si>
  <si>
    <t>Г0903</t>
  </si>
  <si>
    <t>Нетреба</t>
  </si>
  <si>
    <t>Ольга</t>
  </si>
  <si>
    <t>Г0905</t>
  </si>
  <si>
    <t>Литовченко</t>
  </si>
  <si>
    <t>Г0904</t>
  </si>
  <si>
    <t>Минакова</t>
  </si>
  <si>
    <t>Маргарита</t>
  </si>
  <si>
    <t>Г0911</t>
  </si>
  <si>
    <t>Корниенко</t>
  </si>
  <si>
    <t>Г0910</t>
  </si>
  <si>
    <t>Сухарев</t>
  </si>
  <si>
    <t>Арсений</t>
  </si>
  <si>
    <t>Иванович</t>
  </si>
  <si>
    <t>Г0907</t>
  </si>
  <si>
    <t>Каменский</t>
  </si>
  <si>
    <t>Антон</t>
  </si>
  <si>
    <t>Алексеевич</t>
  </si>
  <si>
    <t>Г1038</t>
  </si>
  <si>
    <t>Бобков</t>
  </si>
  <si>
    <t>Г1039</t>
  </si>
  <si>
    <t>Бубнов</t>
  </si>
  <si>
    <t>Витальевич</t>
  </si>
  <si>
    <t>Г1125</t>
  </si>
  <si>
    <t>Кожевников</t>
  </si>
  <si>
    <t>Андрей</t>
  </si>
  <si>
    <t>Владиславович</t>
  </si>
  <si>
    <t>Г1126</t>
  </si>
  <si>
    <t>Колтаков</t>
  </si>
  <si>
    <t>Кузьма</t>
  </si>
  <si>
    <t>Романович</t>
  </si>
  <si>
    <t>Г1117</t>
  </si>
  <si>
    <t>Черников</t>
  </si>
  <si>
    <t>Анатолий</t>
  </si>
  <si>
    <t>Г1114</t>
  </si>
  <si>
    <t>Никитин</t>
  </si>
  <si>
    <r>
      <rPr>
        <sz val="18"/>
        <rFont val="Times New Roman"/>
        <family val="1"/>
      </rPr>
      <t xml:space="preserve">   Председатель жюри: Олейникова Н.Е.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</si>
  <si>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Шилова Т.А.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</si>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</sst>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tabSelected="1" view="pageBreakPreview" zoomScale="50" zoomScaleNormal="73" zoomScaleSheetLayoutView="50" workbookViewId="0" topLeftCell="A14">
      <selection activeCell="A27" sqref="A27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421875" style="0" customWidth="1"/>
    <col min="8" max="8" width="17.57421875" style="0" customWidth="1"/>
    <col min="9" max="9" width="17.8515625" style="0" customWidth="1"/>
    <col min="10" max="10" width="53.8515625" style="0" customWidth="1"/>
    <col min="11" max="11" width="8.421875" style="0" customWidth="1"/>
    <col min="12" max="12" width="10.00390625" style="0" customWidth="1"/>
    <col min="13" max="13" width="10.421875" style="0" customWidth="1"/>
    <col min="14" max="14" width="9.57421875" style="0" customWidth="1"/>
    <col min="15" max="15" width="9.7109375" style="0" customWidth="1"/>
    <col min="16" max="16" width="9.57421875" style="0" customWidth="1"/>
    <col min="17" max="17" width="10.140625" style="0" customWidth="1"/>
    <col min="18" max="18" width="13.8515625" style="0" customWidth="1"/>
    <col min="19" max="21" width="13.421875" style="0" customWidth="1"/>
    <col min="22" max="22" width="15.28125" style="0" customWidth="1"/>
    <col min="23" max="23" width="21.57421875" style="0" customWidth="1"/>
    <col min="24" max="24" width="20.140625" style="0" customWidth="1"/>
  </cols>
  <sheetData>
    <row r="1" spans="1:2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</row>
    <row r="5" spans="1:24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4">
      <c r="A25" s="4" t="s">
        <v>18</v>
      </c>
    </row>
    <row r="26" spans="1:24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="4" customFormat="1" ht="23.25">
      <c r="A27" s="4" t="s">
        <v>19</v>
      </c>
    </row>
    <row r="28" spans="1:24" ht="23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3.25">
      <c r="A29" s="8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22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22.5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23.25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2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22.5" customHeight="1">
      <c r="A34" s="10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23.25" customHeight="1">
      <c r="A35" s="11" t="s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7" spans="1:24" ht="96" customHeight="1">
      <c r="A37" s="12" t="s">
        <v>25</v>
      </c>
      <c r="B37" s="13" t="s">
        <v>26</v>
      </c>
      <c r="C37" s="12" t="s">
        <v>27</v>
      </c>
      <c r="D37" s="12" t="s">
        <v>28</v>
      </c>
      <c r="E37" s="12" t="s">
        <v>29</v>
      </c>
      <c r="F37" s="12" t="s">
        <v>30</v>
      </c>
      <c r="G37" s="12" t="s">
        <v>31</v>
      </c>
      <c r="H37" s="12" t="s">
        <v>32</v>
      </c>
      <c r="I37" s="12" t="s">
        <v>33</v>
      </c>
      <c r="J37" s="12" t="s">
        <v>34</v>
      </c>
      <c r="K37" s="12" t="s">
        <v>35</v>
      </c>
      <c r="L37" s="14" t="s">
        <v>36</v>
      </c>
      <c r="M37" s="14" t="s">
        <v>37</v>
      </c>
      <c r="N37" s="14" t="s">
        <v>38</v>
      </c>
      <c r="O37" s="14" t="s">
        <v>39</v>
      </c>
      <c r="P37" s="14" t="s">
        <v>40</v>
      </c>
      <c r="Q37" s="14" t="s">
        <v>41</v>
      </c>
      <c r="R37" s="12" t="s">
        <v>42</v>
      </c>
      <c r="S37" s="12" t="s">
        <v>43</v>
      </c>
      <c r="T37" s="12" t="s">
        <v>44</v>
      </c>
      <c r="U37" s="12" t="s">
        <v>45</v>
      </c>
      <c r="V37" s="12" t="s">
        <v>46</v>
      </c>
      <c r="W37" s="12" t="s">
        <v>47</v>
      </c>
      <c r="X37" s="12" t="s">
        <v>48</v>
      </c>
    </row>
    <row r="38" spans="1:24" ht="49.5">
      <c r="A38" s="15">
        <v>1</v>
      </c>
      <c r="B38" s="15" t="s">
        <v>49</v>
      </c>
      <c r="C38" s="16" t="s">
        <v>50</v>
      </c>
      <c r="D38" s="15" t="s">
        <v>51</v>
      </c>
      <c r="E38" s="15" t="s">
        <v>52</v>
      </c>
      <c r="F38" s="15" t="s">
        <v>53</v>
      </c>
      <c r="G38" s="15" t="s">
        <v>54</v>
      </c>
      <c r="H38" s="17">
        <v>41266</v>
      </c>
      <c r="I38" s="15" t="s">
        <v>55</v>
      </c>
      <c r="J38" s="15" t="s">
        <v>56</v>
      </c>
      <c r="K38" s="15" t="s">
        <v>57</v>
      </c>
      <c r="L38" s="18">
        <v>7</v>
      </c>
      <c r="M38" s="18">
        <v>5</v>
      </c>
      <c r="N38" s="18">
        <v>7</v>
      </c>
      <c r="O38" s="18">
        <v>0</v>
      </c>
      <c r="P38" s="18">
        <v>2</v>
      </c>
      <c r="Q38" s="18"/>
      <c r="R38" s="19">
        <f aca="true" t="shared" si="0" ref="R38:R84">SUM(L38:Q38)</f>
        <v>21</v>
      </c>
      <c r="S38" s="18">
        <v>65</v>
      </c>
      <c r="T38" s="20">
        <f aca="true" t="shared" si="1" ref="T38:T84">R38/S38</f>
        <v>0.3230769230769231</v>
      </c>
      <c r="U38" s="21"/>
      <c r="V38" s="21">
        <f aca="true" t="shared" si="2" ref="V38:V84">SUM(R38,U38)</f>
        <v>21</v>
      </c>
      <c r="W38" s="22" t="s">
        <v>58</v>
      </c>
      <c r="X38" s="15" t="s">
        <v>59</v>
      </c>
    </row>
    <row r="39" spans="1:24" ht="49.5">
      <c r="A39" s="15">
        <v>2</v>
      </c>
      <c r="B39" s="15" t="s">
        <v>49</v>
      </c>
      <c r="C39" s="16" t="s">
        <v>60</v>
      </c>
      <c r="D39" s="15" t="s">
        <v>61</v>
      </c>
      <c r="E39" s="15" t="s">
        <v>62</v>
      </c>
      <c r="F39" s="15" t="s">
        <v>63</v>
      </c>
      <c r="G39" s="15" t="s">
        <v>54</v>
      </c>
      <c r="H39" s="17">
        <v>40907</v>
      </c>
      <c r="I39" s="15" t="s">
        <v>55</v>
      </c>
      <c r="J39" s="15" t="s">
        <v>56</v>
      </c>
      <c r="K39" s="15">
        <v>6</v>
      </c>
      <c r="L39" s="18">
        <v>16</v>
      </c>
      <c r="M39" s="18">
        <v>8</v>
      </c>
      <c r="N39" s="18">
        <v>9</v>
      </c>
      <c r="O39" s="18">
        <v>2</v>
      </c>
      <c r="P39" s="18">
        <v>4</v>
      </c>
      <c r="Q39" s="18"/>
      <c r="R39" s="19">
        <f t="shared" si="0"/>
        <v>39</v>
      </c>
      <c r="S39" s="18">
        <v>65</v>
      </c>
      <c r="T39" s="20">
        <f t="shared" si="1"/>
        <v>0.6</v>
      </c>
      <c r="U39" s="21"/>
      <c r="V39" s="21">
        <f t="shared" si="2"/>
        <v>39</v>
      </c>
      <c r="W39" s="22" t="s">
        <v>64</v>
      </c>
      <c r="X39" s="15" t="s">
        <v>65</v>
      </c>
    </row>
    <row r="40" spans="1:24" ht="49.5">
      <c r="A40" s="15">
        <v>3</v>
      </c>
      <c r="B40" s="15" t="s">
        <v>49</v>
      </c>
      <c r="C40" s="16" t="s">
        <v>66</v>
      </c>
      <c r="D40" s="15" t="s">
        <v>67</v>
      </c>
      <c r="E40" s="15" t="s">
        <v>68</v>
      </c>
      <c r="F40" s="15" t="s">
        <v>69</v>
      </c>
      <c r="G40" s="15" t="s">
        <v>70</v>
      </c>
      <c r="H40" s="17">
        <v>40844</v>
      </c>
      <c r="I40" s="15" t="s">
        <v>55</v>
      </c>
      <c r="J40" s="15" t="s">
        <v>56</v>
      </c>
      <c r="K40" s="15">
        <v>6</v>
      </c>
      <c r="L40" s="18">
        <v>17</v>
      </c>
      <c r="M40" s="18">
        <v>4</v>
      </c>
      <c r="N40" s="18">
        <v>11</v>
      </c>
      <c r="O40" s="18">
        <v>2</v>
      </c>
      <c r="P40" s="18">
        <v>3</v>
      </c>
      <c r="Q40" s="18"/>
      <c r="R40" s="19">
        <f t="shared" si="0"/>
        <v>37</v>
      </c>
      <c r="S40" s="18">
        <v>65</v>
      </c>
      <c r="T40" s="20">
        <f t="shared" si="1"/>
        <v>0.5692307692307692</v>
      </c>
      <c r="U40" s="21"/>
      <c r="V40" s="21">
        <f t="shared" si="2"/>
        <v>37</v>
      </c>
      <c r="W40" s="22" t="s">
        <v>71</v>
      </c>
      <c r="X40" s="15" t="s">
        <v>59</v>
      </c>
    </row>
    <row r="41" spans="1:24" ht="49.5">
      <c r="A41" s="15">
        <v>4</v>
      </c>
      <c r="B41" s="15" t="s">
        <v>49</v>
      </c>
      <c r="C41" s="16" t="s">
        <v>72</v>
      </c>
      <c r="D41" s="15" t="s">
        <v>73</v>
      </c>
      <c r="E41" s="15" t="s">
        <v>74</v>
      </c>
      <c r="F41" s="15" t="s">
        <v>75</v>
      </c>
      <c r="G41" s="15" t="s">
        <v>54</v>
      </c>
      <c r="H41" s="17">
        <v>45197</v>
      </c>
      <c r="I41" s="15" t="s">
        <v>55</v>
      </c>
      <c r="J41" s="15" t="s">
        <v>56</v>
      </c>
      <c r="K41" s="15">
        <v>6</v>
      </c>
      <c r="L41" s="18">
        <v>14</v>
      </c>
      <c r="M41" s="18">
        <v>4</v>
      </c>
      <c r="N41" s="18">
        <v>7</v>
      </c>
      <c r="O41" s="18">
        <v>0</v>
      </c>
      <c r="P41" s="18">
        <v>3</v>
      </c>
      <c r="Q41" s="18"/>
      <c r="R41" s="19">
        <f t="shared" si="0"/>
        <v>28</v>
      </c>
      <c r="S41" s="18">
        <v>65</v>
      </c>
      <c r="T41" s="20">
        <f t="shared" si="1"/>
        <v>0.4307692307692308</v>
      </c>
      <c r="U41" s="21"/>
      <c r="V41" s="21">
        <f t="shared" si="2"/>
        <v>28</v>
      </c>
      <c r="W41" s="22" t="s">
        <v>58</v>
      </c>
      <c r="X41" s="15" t="s">
        <v>59</v>
      </c>
    </row>
    <row r="42" spans="1:24" ht="49.5">
      <c r="A42" s="15">
        <v>5</v>
      </c>
      <c r="B42" s="15" t="s">
        <v>49</v>
      </c>
      <c r="C42" s="16" t="s">
        <v>76</v>
      </c>
      <c r="D42" s="15" t="s">
        <v>77</v>
      </c>
      <c r="E42" s="15" t="s">
        <v>78</v>
      </c>
      <c r="F42" s="23" t="s">
        <v>79</v>
      </c>
      <c r="G42" s="15" t="s">
        <v>70</v>
      </c>
      <c r="H42" s="17">
        <v>40761</v>
      </c>
      <c r="I42" s="15" t="s">
        <v>55</v>
      </c>
      <c r="J42" s="15" t="s">
        <v>56</v>
      </c>
      <c r="K42" s="15">
        <v>6</v>
      </c>
      <c r="L42" s="18">
        <v>14</v>
      </c>
      <c r="M42" s="18">
        <v>3</v>
      </c>
      <c r="N42" s="18">
        <v>7</v>
      </c>
      <c r="O42" s="18">
        <v>0</v>
      </c>
      <c r="P42" s="18">
        <v>3</v>
      </c>
      <c r="Q42" s="18"/>
      <c r="R42" s="19">
        <f t="shared" si="0"/>
        <v>27</v>
      </c>
      <c r="S42" s="18">
        <v>65</v>
      </c>
      <c r="T42" s="20">
        <f t="shared" si="1"/>
        <v>0.4153846153846154</v>
      </c>
      <c r="U42" s="21"/>
      <c r="V42" s="21">
        <f t="shared" si="2"/>
        <v>27</v>
      </c>
      <c r="W42" s="22" t="s">
        <v>58</v>
      </c>
      <c r="X42" s="15" t="s">
        <v>65</v>
      </c>
    </row>
    <row r="43" spans="1:24" ht="49.5">
      <c r="A43" s="15">
        <v>6</v>
      </c>
      <c r="B43" s="15" t="s">
        <v>49</v>
      </c>
      <c r="C43" s="16" t="s">
        <v>80</v>
      </c>
      <c r="D43" s="15" t="s">
        <v>81</v>
      </c>
      <c r="E43" s="15" t="s">
        <v>62</v>
      </c>
      <c r="F43" s="15" t="s">
        <v>82</v>
      </c>
      <c r="G43" s="15" t="s">
        <v>54</v>
      </c>
      <c r="H43" s="17">
        <v>40713</v>
      </c>
      <c r="I43" s="15" t="s">
        <v>55</v>
      </c>
      <c r="J43" s="15" t="s">
        <v>56</v>
      </c>
      <c r="K43" s="15">
        <v>6</v>
      </c>
      <c r="L43" s="18">
        <v>10</v>
      </c>
      <c r="M43" s="18">
        <v>4</v>
      </c>
      <c r="N43" s="18">
        <v>0</v>
      </c>
      <c r="O43" s="18">
        <v>1</v>
      </c>
      <c r="P43" s="18">
        <v>1</v>
      </c>
      <c r="Q43" s="18"/>
      <c r="R43" s="19">
        <f t="shared" si="0"/>
        <v>16</v>
      </c>
      <c r="S43" s="18">
        <v>65</v>
      </c>
      <c r="T43" s="20">
        <f t="shared" si="1"/>
        <v>0.24615384615384617</v>
      </c>
      <c r="U43" s="21"/>
      <c r="V43" s="21">
        <f t="shared" si="2"/>
        <v>16</v>
      </c>
      <c r="W43" s="22" t="s">
        <v>58</v>
      </c>
      <c r="X43" s="15" t="s">
        <v>59</v>
      </c>
    </row>
    <row r="44" spans="1:24" ht="49.5">
      <c r="A44" s="15">
        <v>7</v>
      </c>
      <c r="B44" s="15" t="s">
        <v>49</v>
      </c>
      <c r="C44" s="16" t="s">
        <v>83</v>
      </c>
      <c r="D44" s="15" t="s">
        <v>84</v>
      </c>
      <c r="E44" s="15" t="s">
        <v>85</v>
      </c>
      <c r="F44" s="15" t="s">
        <v>86</v>
      </c>
      <c r="G44" s="15" t="s">
        <v>54</v>
      </c>
      <c r="H44" s="17">
        <v>40820</v>
      </c>
      <c r="I44" s="15" t="s">
        <v>55</v>
      </c>
      <c r="J44" s="15" t="s">
        <v>56</v>
      </c>
      <c r="K44" s="15">
        <v>6</v>
      </c>
      <c r="L44" s="18">
        <v>12</v>
      </c>
      <c r="M44" s="18">
        <v>1</v>
      </c>
      <c r="N44" s="18">
        <v>0</v>
      </c>
      <c r="O44" s="18">
        <v>0</v>
      </c>
      <c r="P44" s="18">
        <v>3</v>
      </c>
      <c r="Q44" s="18"/>
      <c r="R44" s="19">
        <f t="shared" si="0"/>
        <v>16</v>
      </c>
      <c r="S44" s="18">
        <v>65</v>
      </c>
      <c r="T44" s="20">
        <f t="shared" si="1"/>
        <v>0.24615384615384617</v>
      </c>
      <c r="U44" s="21"/>
      <c r="V44" s="21">
        <f t="shared" si="2"/>
        <v>16</v>
      </c>
      <c r="W44" s="22" t="s">
        <v>58</v>
      </c>
      <c r="X44" s="15" t="s">
        <v>59</v>
      </c>
    </row>
    <row r="45" spans="1:24" ht="49.5">
      <c r="A45" s="15">
        <v>8</v>
      </c>
      <c r="B45" s="15" t="s">
        <v>49</v>
      </c>
      <c r="C45" s="16" t="s">
        <v>87</v>
      </c>
      <c r="D45" s="24" t="s">
        <v>88</v>
      </c>
      <c r="E45" s="25" t="s">
        <v>62</v>
      </c>
      <c r="F45" s="25" t="s">
        <v>89</v>
      </c>
      <c r="G45" s="15" t="s">
        <v>54</v>
      </c>
      <c r="H45" s="17">
        <v>40527</v>
      </c>
      <c r="I45" s="15" t="s">
        <v>55</v>
      </c>
      <c r="J45" s="15" t="s">
        <v>56</v>
      </c>
      <c r="K45" s="15">
        <v>7</v>
      </c>
      <c r="L45" s="18">
        <v>7</v>
      </c>
      <c r="M45" s="18">
        <v>6</v>
      </c>
      <c r="N45" s="18">
        <v>8</v>
      </c>
      <c r="O45" s="18">
        <v>4</v>
      </c>
      <c r="P45" s="18">
        <v>14</v>
      </c>
      <c r="Q45" s="18">
        <v>3</v>
      </c>
      <c r="R45" s="19">
        <f t="shared" si="0"/>
        <v>42</v>
      </c>
      <c r="S45" s="18">
        <v>75</v>
      </c>
      <c r="T45" s="20">
        <f t="shared" si="1"/>
        <v>0.56</v>
      </c>
      <c r="U45" s="21"/>
      <c r="V45" s="21">
        <f t="shared" si="2"/>
        <v>42</v>
      </c>
      <c r="W45" s="22" t="s">
        <v>64</v>
      </c>
      <c r="X45" s="15" t="s">
        <v>65</v>
      </c>
    </row>
    <row r="46" spans="1:24" ht="49.5">
      <c r="A46" s="15">
        <v>9</v>
      </c>
      <c r="B46" s="15" t="s">
        <v>49</v>
      </c>
      <c r="C46" s="16" t="s">
        <v>90</v>
      </c>
      <c r="D46" s="24" t="s">
        <v>91</v>
      </c>
      <c r="E46" s="25" t="s">
        <v>85</v>
      </c>
      <c r="F46" s="25" t="s">
        <v>86</v>
      </c>
      <c r="G46" s="15" t="s">
        <v>54</v>
      </c>
      <c r="H46" s="17">
        <v>40388</v>
      </c>
      <c r="I46" s="15" t="s">
        <v>55</v>
      </c>
      <c r="J46" s="15" t="s">
        <v>56</v>
      </c>
      <c r="K46" s="15">
        <v>7</v>
      </c>
      <c r="L46" s="18">
        <v>11</v>
      </c>
      <c r="M46" s="18">
        <v>7</v>
      </c>
      <c r="N46" s="18">
        <v>0</v>
      </c>
      <c r="O46" s="18">
        <v>5</v>
      </c>
      <c r="P46" s="18">
        <v>6</v>
      </c>
      <c r="Q46" s="18">
        <v>11</v>
      </c>
      <c r="R46" s="19">
        <f t="shared" si="0"/>
        <v>40</v>
      </c>
      <c r="S46" s="18">
        <v>75</v>
      </c>
      <c r="T46" s="20">
        <f t="shared" si="1"/>
        <v>0.5333333333333333</v>
      </c>
      <c r="U46" s="21"/>
      <c r="V46" s="21">
        <f t="shared" si="2"/>
        <v>40</v>
      </c>
      <c r="W46" s="22" t="s">
        <v>71</v>
      </c>
      <c r="X46" s="15" t="s">
        <v>65</v>
      </c>
    </row>
    <row r="47" spans="1:24" ht="49.5">
      <c r="A47" s="15">
        <v>10</v>
      </c>
      <c r="B47" s="15" t="s">
        <v>49</v>
      </c>
      <c r="C47" s="16" t="s">
        <v>92</v>
      </c>
      <c r="D47" s="24" t="s">
        <v>93</v>
      </c>
      <c r="E47" s="25" t="s">
        <v>94</v>
      </c>
      <c r="F47" s="25" t="s">
        <v>53</v>
      </c>
      <c r="G47" s="15" t="s">
        <v>54</v>
      </c>
      <c r="H47" s="17">
        <v>40443</v>
      </c>
      <c r="I47" s="15" t="s">
        <v>55</v>
      </c>
      <c r="J47" s="15" t="s">
        <v>56</v>
      </c>
      <c r="K47" s="15">
        <v>7</v>
      </c>
      <c r="L47" s="18">
        <v>10</v>
      </c>
      <c r="M47" s="18">
        <v>6</v>
      </c>
      <c r="N47" s="18">
        <v>4</v>
      </c>
      <c r="O47" s="18">
        <v>3</v>
      </c>
      <c r="P47" s="18">
        <v>0</v>
      </c>
      <c r="Q47" s="18">
        <v>16</v>
      </c>
      <c r="R47" s="19">
        <f t="shared" si="0"/>
        <v>39</v>
      </c>
      <c r="S47" s="18">
        <v>75</v>
      </c>
      <c r="T47" s="20">
        <f t="shared" si="1"/>
        <v>0.52</v>
      </c>
      <c r="U47" s="21"/>
      <c r="V47" s="21">
        <f t="shared" si="2"/>
        <v>39</v>
      </c>
      <c r="W47" s="22" t="s">
        <v>71</v>
      </c>
      <c r="X47" s="15" t="s">
        <v>65</v>
      </c>
    </row>
    <row r="48" spans="1:24" ht="49.5">
      <c r="A48" s="15">
        <v>11</v>
      </c>
      <c r="B48" s="15" t="s">
        <v>49</v>
      </c>
      <c r="C48" s="16" t="s">
        <v>95</v>
      </c>
      <c r="D48" s="15" t="s">
        <v>96</v>
      </c>
      <c r="E48" s="15" t="s">
        <v>97</v>
      </c>
      <c r="F48" s="15" t="s">
        <v>98</v>
      </c>
      <c r="G48" s="15" t="s">
        <v>70</v>
      </c>
      <c r="H48" s="17">
        <v>40489</v>
      </c>
      <c r="I48" s="15" t="s">
        <v>55</v>
      </c>
      <c r="J48" s="15" t="s">
        <v>56</v>
      </c>
      <c r="K48" s="15">
        <v>7</v>
      </c>
      <c r="L48" s="18">
        <v>11</v>
      </c>
      <c r="M48" s="18">
        <v>4</v>
      </c>
      <c r="N48" s="18">
        <v>2</v>
      </c>
      <c r="O48" s="18">
        <v>2</v>
      </c>
      <c r="P48" s="18">
        <v>4</v>
      </c>
      <c r="Q48" s="18">
        <v>9</v>
      </c>
      <c r="R48" s="19">
        <f t="shared" si="0"/>
        <v>32</v>
      </c>
      <c r="S48" s="18">
        <v>75</v>
      </c>
      <c r="T48" s="20">
        <f t="shared" si="1"/>
        <v>0.4266666666666667</v>
      </c>
      <c r="U48" s="21"/>
      <c r="V48" s="21">
        <f t="shared" si="2"/>
        <v>32</v>
      </c>
      <c r="W48" s="22" t="s">
        <v>58</v>
      </c>
      <c r="X48" s="15" t="s">
        <v>65</v>
      </c>
    </row>
    <row r="49" spans="1:24" ht="49.5">
      <c r="A49" s="15">
        <v>12</v>
      </c>
      <c r="B49" s="15" t="s">
        <v>49</v>
      </c>
      <c r="C49" s="16" t="s">
        <v>99</v>
      </c>
      <c r="D49" s="24" t="s">
        <v>100</v>
      </c>
      <c r="E49" s="25" t="s">
        <v>101</v>
      </c>
      <c r="F49" s="25" t="s">
        <v>102</v>
      </c>
      <c r="G49" s="15" t="s">
        <v>54</v>
      </c>
      <c r="H49" s="17">
        <v>40585</v>
      </c>
      <c r="I49" s="15" t="s">
        <v>55</v>
      </c>
      <c r="J49" s="15" t="s">
        <v>56</v>
      </c>
      <c r="K49" s="15">
        <v>7</v>
      </c>
      <c r="L49" s="18">
        <v>6</v>
      </c>
      <c r="M49" s="18">
        <v>4</v>
      </c>
      <c r="N49" s="18">
        <v>4</v>
      </c>
      <c r="O49" s="18">
        <v>0</v>
      </c>
      <c r="P49" s="18">
        <v>4</v>
      </c>
      <c r="Q49" s="18">
        <v>14</v>
      </c>
      <c r="R49" s="19">
        <f t="shared" si="0"/>
        <v>32</v>
      </c>
      <c r="S49" s="18">
        <v>75</v>
      </c>
      <c r="T49" s="20">
        <f t="shared" si="1"/>
        <v>0.4266666666666667</v>
      </c>
      <c r="U49" s="21"/>
      <c r="V49" s="21">
        <f t="shared" si="2"/>
        <v>32</v>
      </c>
      <c r="W49" s="22" t="s">
        <v>58</v>
      </c>
      <c r="X49" s="15" t="s">
        <v>65</v>
      </c>
    </row>
    <row r="50" spans="1:24" ht="49.5">
      <c r="A50" s="15">
        <v>13</v>
      </c>
      <c r="B50" s="15" t="s">
        <v>49</v>
      </c>
      <c r="C50" s="16" t="s">
        <v>103</v>
      </c>
      <c r="D50" s="24" t="s">
        <v>104</v>
      </c>
      <c r="E50" s="25" t="s">
        <v>105</v>
      </c>
      <c r="F50" s="25" t="s">
        <v>106</v>
      </c>
      <c r="G50" s="15" t="s">
        <v>70</v>
      </c>
      <c r="H50" s="17">
        <v>40246</v>
      </c>
      <c r="I50" s="15" t="s">
        <v>55</v>
      </c>
      <c r="J50" s="15" t="s">
        <v>56</v>
      </c>
      <c r="K50" s="15">
        <v>7</v>
      </c>
      <c r="L50" s="18">
        <v>9</v>
      </c>
      <c r="M50" s="18">
        <v>3</v>
      </c>
      <c r="N50" s="18">
        <v>2</v>
      </c>
      <c r="O50" s="18">
        <v>3</v>
      </c>
      <c r="P50" s="18">
        <v>2</v>
      </c>
      <c r="Q50" s="18">
        <v>13</v>
      </c>
      <c r="R50" s="19">
        <f t="shared" si="0"/>
        <v>32</v>
      </c>
      <c r="S50" s="18">
        <v>75</v>
      </c>
      <c r="T50" s="20">
        <f t="shared" si="1"/>
        <v>0.4266666666666667</v>
      </c>
      <c r="U50" s="21"/>
      <c r="V50" s="21">
        <f t="shared" si="2"/>
        <v>32</v>
      </c>
      <c r="W50" s="22" t="s">
        <v>58</v>
      </c>
      <c r="X50" s="15" t="s">
        <v>65</v>
      </c>
    </row>
    <row r="51" spans="1:24" ht="49.5">
      <c r="A51" s="15">
        <v>14</v>
      </c>
      <c r="B51" s="15" t="s">
        <v>49</v>
      </c>
      <c r="C51" s="16" t="s">
        <v>107</v>
      </c>
      <c r="D51" s="24" t="s">
        <v>108</v>
      </c>
      <c r="E51" s="25" t="s">
        <v>109</v>
      </c>
      <c r="F51" s="25" t="s">
        <v>69</v>
      </c>
      <c r="G51" s="15" t="s">
        <v>70</v>
      </c>
      <c r="H51" s="17">
        <v>40470</v>
      </c>
      <c r="I51" s="15" t="s">
        <v>55</v>
      </c>
      <c r="J51" s="15" t="s">
        <v>56</v>
      </c>
      <c r="K51" s="15">
        <v>7</v>
      </c>
      <c r="L51" s="18">
        <v>10</v>
      </c>
      <c r="M51" s="18">
        <v>3</v>
      </c>
      <c r="N51" s="18">
        <v>0</v>
      </c>
      <c r="O51" s="18">
        <v>3</v>
      </c>
      <c r="P51" s="18">
        <v>3</v>
      </c>
      <c r="Q51" s="18">
        <v>11</v>
      </c>
      <c r="R51" s="19">
        <f t="shared" si="0"/>
        <v>30</v>
      </c>
      <c r="S51" s="18">
        <v>75</v>
      </c>
      <c r="T51" s="20">
        <f t="shared" si="1"/>
        <v>0.4</v>
      </c>
      <c r="U51" s="21"/>
      <c r="V51" s="21">
        <f t="shared" si="2"/>
        <v>30</v>
      </c>
      <c r="W51" s="22" t="s">
        <v>58</v>
      </c>
      <c r="X51" s="15" t="s">
        <v>65</v>
      </c>
    </row>
    <row r="52" spans="1:24" ht="49.5">
      <c r="A52" s="15">
        <v>15</v>
      </c>
      <c r="B52" s="15" t="s">
        <v>49</v>
      </c>
      <c r="C52" s="16" t="s">
        <v>110</v>
      </c>
      <c r="D52" s="24" t="s">
        <v>111</v>
      </c>
      <c r="E52" s="25" t="s">
        <v>112</v>
      </c>
      <c r="F52" s="25" t="s">
        <v>75</v>
      </c>
      <c r="G52" s="15" t="s">
        <v>54</v>
      </c>
      <c r="H52" s="17">
        <v>40730</v>
      </c>
      <c r="I52" s="15" t="s">
        <v>55</v>
      </c>
      <c r="J52" s="15" t="s">
        <v>56</v>
      </c>
      <c r="K52" s="15">
        <v>7</v>
      </c>
      <c r="L52" s="18">
        <v>7</v>
      </c>
      <c r="M52" s="18">
        <v>4</v>
      </c>
      <c r="N52" s="18">
        <v>0</v>
      </c>
      <c r="O52" s="18">
        <v>3</v>
      </c>
      <c r="P52" s="18">
        <v>4</v>
      </c>
      <c r="Q52" s="18">
        <v>11</v>
      </c>
      <c r="R52" s="19">
        <f t="shared" si="0"/>
        <v>29</v>
      </c>
      <c r="S52" s="18">
        <v>75</v>
      </c>
      <c r="T52" s="20">
        <f t="shared" si="1"/>
        <v>0.38666666666666666</v>
      </c>
      <c r="U52" s="21"/>
      <c r="V52" s="21">
        <f t="shared" si="2"/>
        <v>29</v>
      </c>
      <c r="W52" s="22" t="s">
        <v>58</v>
      </c>
      <c r="X52" s="15" t="s">
        <v>65</v>
      </c>
    </row>
    <row r="53" spans="1:24" ht="49.5">
      <c r="A53" s="15">
        <v>16</v>
      </c>
      <c r="B53" s="15" t="s">
        <v>49</v>
      </c>
      <c r="C53" s="16" t="s">
        <v>113</v>
      </c>
      <c r="D53" s="15" t="s">
        <v>114</v>
      </c>
      <c r="E53" s="15" t="s">
        <v>115</v>
      </c>
      <c r="F53" s="15" t="s">
        <v>82</v>
      </c>
      <c r="G53" s="15" t="s">
        <v>54</v>
      </c>
      <c r="H53" s="17">
        <v>40345</v>
      </c>
      <c r="I53" s="15" t="s">
        <v>55</v>
      </c>
      <c r="J53" s="15" t="s">
        <v>56</v>
      </c>
      <c r="K53" s="15">
        <v>7</v>
      </c>
      <c r="L53" s="18">
        <v>9</v>
      </c>
      <c r="M53" s="18">
        <v>2</v>
      </c>
      <c r="N53" s="18">
        <v>0</v>
      </c>
      <c r="O53" s="18">
        <v>5</v>
      </c>
      <c r="P53" s="18">
        <v>2</v>
      </c>
      <c r="Q53" s="18">
        <v>10</v>
      </c>
      <c r="R53" s="19">
        <f t="shared" si="0"/>
        <v>28</v>
      </c>
      <c r="S53" s="18">
        <v>75</v>
      </c>
      <c r="T53" s="20">
        <f t="shared" si="1"/>
        <v>0.37333333333333335</v>
      </c>
      <c r="U53" s="21"/>
      <c r="V53" s="21">
        <f t="shared" si="2"/>
        <v>28</v>
      </c>
      <c r="W53" s="22" t="s">
        <v>58</v>
      </c>
      <c r="X53" s="15" t="s">
        <v>65</v>
      </c>
    </row>
    <row r="54" spans="1:24" ht="49.5">
      <c r="A54" s="15">
        <v>17</v>
      </c>
      <c r="B54" s="15" t="s">
        <v>49</v>
      </c>
      <c r="C54" s="16" t="s">
        <v>116</v>
      </c>
      <c r="D54" s="24" t="s">
        <v>117</v>
      </c>
      <c r="E54" s="25" t="s">
        <v>118</v>
      </c>
      <c r="F54" s="25" t="s">
        <v>82</v>
      </c>
      <c r="G54" s="15" t="s">
        <v>54</v>
      </c>
      <c r="H54" s="17">
        <v>40368</v>
      </c>
      <c r="I54" s="15" t="s">
        <v>55</v>
      </c>
      <c r="J54" s="15" t="s">
        <v>56</v>
      </c>
      <c r="K54" s="15">
        <v>7</v>
      </c>
      <c r="L54" s="18">
        <v>9</v>
      </c>
      <c r="M54" s="18">
        <v>3</v>
      </c>
      <c r="N54" s="18">
        <v>0</v>
      </c>
      <c r="O54" s="18">
        <v>3</v>
      </c>
      <c r="P54" s="18">
        <v>4</v>
      </c>
      <c r="Q54" s="18">
        <v>9</v>
      </c>
      <c r="R54" s="19">
        <f t="shared" si="0"/>
        <v>28</v>
      </c>
      <c r="S54" s="18">
        <v>75</v>
      </c>
      <c r="T54" s="20">
        <f t="shared" si="1"/>
        <v>0.37333333333333335</v>
      </c>
      <c r="U54" s="21"/>
      <c r="V54" s="21">
        <f t="shared" si="2"/>
        <v>28</v>
      </c>
      <c r="W54" s="22" t="s">
        <v>58</v>
      </c>
      <c r="X54" s="15" t="s">
        <v>65</v>
      </c>
    </row>
    <row r="55" spans="1:24" ht="49.5">
      <c r="A55" s="15">
        <v>18</v>
      </c>
      <c r="B55" s="15" t="s">
        <v>49</v>
      </c>
      <c r="C55" s="16" t="s">
        <v>119</v>
      </c>
      <c r="D55" s="24" t="s">
        <v>120</v>
      </c>
      <c r="E55" s="25" t="s">
        <v>85</v>
      </c>
      <c r="F55" s="25" t="s">
        <v>121</v>
      </c>
      <c r="G55" s="15" t="s">
        <v>54</v>
      </c>
      <c r="H55" s="17">
        <v>40435</v>
      </c>
      <c r="I55" s="15" t="s">
        <v>55</v>
      </c>
      <c r="J55" s="15" t="s">
        <v>56</v>
      </c>
      <c r="K55" s="15">
        <v>7</v>
      </c>
      <c r="L55" s="18">
        <v>5</v>
      </c>
      <c r="M55" s="18">
        <v>2</v>
      </c>
      <c r="N55" s="18">
        <v>0</v>
      </c>
      <c r="O55" s="18">
        <v>3</v>
      </c>
      <c r="P55" s="18">
        <v>2</v>
      </c>
      <c r="Q55" s="18">
        <v>10</v>
      </c>
      <c r="R55" s="19">
        <f t="shared" si="0"/>
        <v>22</v>
      </c>
      <c r="S55" s="18">
        <v>75</v>
      </c>
      <c r="T55" s="20">
        <f t="shared" si="1"/>
        <v>0.29333333333333333</v>
      </c>
      <c r="U55" s="21"/>
      <c r="V55" s="21">
        <f t="shared" si="2"/>
        <v>22</v>
      </c>
      <c r="W55" s="22" t="s">
        <v>58</v>
      </c>
      <c r="X55" s="15" t="s">
        <v>65</v>
      </c>
    </row>
    <row r="56" spans="1:24" ht="49.5">
      <c r="A56" s="15">
        <v>19</v>
      </c>
      <c r="B56" s="15" t="s">
        <v>49</v>
      </c>
      <c r="C56" s="16" t="s">
        <v>122</v>
      </c>
      <c r="D56" s="15" t="s">
        <v>123</v>
      </c>
      <c r="E56" s="15" t="s">
        <v>124</v>
      </c>
      <c r="F56" s="23" t="s">
        <v>75</v>
      </c>
      <c r="G56" s="15" t="s">
        <v>54</v>
      </c>
      <c r="H56" s="17">
        <v>40351</v>
      </c>
      <c r="I56" s="15" t="s">
        <v>55</v>
      </c>
      <c r="J56" s="15" t="s">
        <v>56</v>
      </c>
      <c r="K56" s="15">
        <v>7</v>
      </c>
      <c r="L56" s="18">
        <v>8</v>
      </c>
      <c r="M56" s="18">
        <v>0</v>
      </c>
      <c r="N56" s="18">
        <v>2</v>
      </c>
      <c r="O56" s="18">
        <v>3</v>
      </c>
      <c r="P56" s="18">
        <v>2</v>
      </c>
      <c r="Q56" s="18">
        <v>6</v>
      </c>
      <c r="R56" s="19">
        <f t="shared" si="0"/>
        <v>21</v>
      </c>
      <c r="S56" s="18">
        <v>75</v>
      </c>
      <c r="T56" s="20">
        <f t="shared" si="1"/>
        <v>0.28</v>
      </c>
      <c r="U56" s="21"/>
      <c r="V56" s="21">
        <f t="shared" si="2"/>
        <v>21</v>
      </c>
      <c r="W56" s="22" t="s">
        <v>58</v>
      </c>
      <c r="X56" s="15" t="s">
        <v>65</v>
      </c>
    </row>
    <row r="57" spans="1:24" ht="49.5">
      <c r="A57" s="15">
        <v>20</v>
      </c>
      <c r="B57" s="15" t="s">
        <v>49</v>
      </c>
      <c r="C57" s="16" t="s">
        <v>125</v>
      </c>
      <c r="D57" s="24" t="s">
        <v>126</v>
      </c>
      <c r="E57" s="25" t="s">
        <v>101</v>
      </c>
      <c r="F57" s="25" t="s">
        <v>82</v>
      </c>
      <c r="G57" s="15" t="s">
        <v>54</v>
      </c>
      <c r="H57" s="17">
        <v>40462</v>
      </c>
      <c r="I57" s="15" t="s">
        <v>55</v>
      </c>
      <c r="J57" s="15" t="s">
        <v>56</v>
      </c>
      <c r="K57" s="15">
        <v>7</v>
      </c>
      <c r="L57" s="18">
        <v>6</v>
      </c>
      <c r="M57" s="18"/>
      <c r="N57" s="18">
        <v>2</v>
      </c>
      <c r="O57" s="18">
        <v>2</v>
      </c>
      <c r="P57" s="18">
        <v>2</v>
      </c>
      <c r="Q57" s="18">
        <v>7</v>
      </c>
      <c r="R57" s="19">
        <f t="shared" si="0"/>
        <v>19</v>
      </c>
      <c r="S57" s="18">
        <v>75</v>
      </c>
      <c r="T57" s="20">
        <f t="shared" si="1"/>
        <v>0.25333333333333335</v>
      </c>
      <c r="U57" s="21"/>
      <c r="V57" s="21">
        <f t="shared" si="2"/>
        <v>19</v>
      </c>
      <c r="W57" s="22" t="s">
        <v>58</v>
      </c>
      <c r="X57" s="15" t="s">
        <v>65</v>
      </c>
    </row>
    <row r="58" spans="1:24" ht="49.5">
      <c r="A58" s="15">
        <v>21</v>
      </c>
      <c r="B58" s="15" t="s">
        <v>49</v>
      </c>
      <c r="C58" s="16" t="s">
        <v>127</v>
      </c>
      <c r="D58" s="15" t="s">
        <v>128</v>
      </c>
      <c r="E58" s="15" t="s">
        <v>129</v>
      </c>
      <c r="F58" s="15" t="s">
        <v>53</v>
      </c>
      <c r="G58" s="15" t="s">
        <v>54</v>
      </c>
      <c r="H58" s="17">
        <v>40537</v>
      </c>
      <c r="I58" s="15" t="s">
        <v>55</v>
      </c>
      <c r="J58" s="15" t="s">
        <v>56</v>
      </c>
      <c r="K58" s="15">
        <v>7</v>
      </c>
      <c r="L58" s="18">
        <v>6</v>
      </c>
      <c r="M58" s="18"/>
      <c r="N58" s="18"/>
      <c r="O58" s="18">
        <v>3</v>
      </c>
      <c r="P58" s="18">
        <v>0</v>
      </c>
      <c r="Q58" s="18">
        <v>9</v>
      </c>
      <c r="R58" s="19">
        <f t="shared" si="0"/>
        <v>18</v>
      </c>
      <c r="S58" s="18">
        <v>75</v>
      </c>
      <c r="T58" s="20">
        <f t="shared" si="1"/>
        <v>0.24</v>
      </c>
      <c r="U58" s="21"/>
      <c r="V58" s="21">
        <f t="shared" si="2"/>
        <v>18</v>
      </c>
      <c r="W58" s="22" t="s">
        <v>58</v>
      </c>
      <c r="X58" s="15" t="s">
        <v>65</v>
      </c>
    </row>
    <row r="59" spans="1:24" ht="49.5">
      <c r="A59" s="15">
        <v>22</v>
      </c>
      <c r="B59" s="15" t="s">
        <v>49</v>
      </c>
      <c r="C59" s="16" t="s">
        <v>130</v>
      </c>
      <c r="D59" s="24" t="s">
        <v>131</v>
      </c>
      <c r="E59" s="25" t="s">
        <v>132</v>
      </c>
      <c r="F59" s="25" t="s">
        <v>53</v>
      </c>
      <c r="G59" s="15" t="s">
        <v>54</v>
      </c>
      <c r="H59" s="17">
        <v>39948</v>
      </c>
      <c r="I59" s="15" t="s">
        <v>55</v>
      </c>
      <c r="J59" s="15" t="s">
        <v>56</v>
      </c>
      <c r="K59" s="15">
        <v>8</v>
      </c>
      <c r="L59" s="18">
        <v>15</v>
      </c>
      <c r="M59" s="18">
        <v>6</v>
      </c>
      <c r="N59" s="18">
        <v>2</v>
      </c>
      <c r="O59" s="18">
        <v>2</v>
      </c>
      <c r="P59" s="18">
        <v>4</v>
      </c>
      <c r="Q59" s="18">
        <v>0</v>
      </c>
      <c r="R59" s="19">
        <f t="shared" si="0"/>
        <v>29</v>
      </c>
      <c r="S59" s="18">
        <v>55</v>
      </c>
      <c r="T59" s="20">
        <f t="shared" si="1"/>
        <v>0.5272727272727272</v>
      </c>
      <c r="U59" s="21"/>
      <c r="V59" s="21">
        <f t="shared" si="2"/>
        <v>29</v>
      </c>
      <c r="W59" s="22" t="s">
        <v>64</v>
      </c>
      <c r="X59" s="15" t="s">
        <v>65</v>
      </c>
    </row>
    <row r="60" spans="1:24" ht="49.5">
      <c r="A60" s="15">
        <v>23</v>
      </c>
      <c r="B60" s="15" t="s">
        <v>49</v>
      </c>
      <c r="C60" s="16" t="s">
        <v>133</v>
      </c>
      <c r="D60" s="24" t="s">
        <v>134</v>
      </c>
      <c r="E60" s="25" t="s">
        <v>135</v>
      </c>
      <c r="F60" s="25" t="s">
        <v>136</v>
      </c>
      <c r="G60" s="15" t="s">
        <v>70</v>
      </c>
      <c r="H60" s="17">
        <v>39933</v>
      </c>
      <c r="I60" s="15" t="s">
        <v>55</v>
      </c>
      <c r="J60" s="15" t="s">
        <v>56</v>
      </c>
      <c r="K60" s="15">
        <v>8</v>
      </c>
      <c r="L60" s="18">
        <v>16</v>
      </c>
      <c r="M60" s="18">
        <v>0</v>
      </c>
      <c r="N60" s="18">
        <v>2</v>
      </c>
      <c r="O60" s="18">
        <v>0</v>
      </c>
      <c r="P60" s="18">
        <v>3</v>
      </c>
      <c r="Q60" s="18"/>
      <c r="R60" s="19">
        <f t="shared" si="0"/>
        <v>21</v>
      </c>
      <c r="S60" s="18">
        <v>55</v>
      </c>
      <c r="T60" s="20">
        <f t="shared" si="1"/>
        <v>0.38181818181818183</v>
      </c>
      <c r="U60" s="21"/>
      <c r="V60" s="21">
        <f t="shared" si="2"/>
        <v>21</v>
      </c>
      <c r="W60" s="22" t="s">
        <v>58</v>
      </c>
      <c r="X60" s="15" t="s">
        <v>65</v>
      </c>
    </row>
    <row r="61" spans="1:24" ht="49.5">
      <c r="A61" s="15">
        <v>24</v>
      </c>
      <c r="B61" s="15" t="s">
        <v>49</v>
      </c>
      <c r="C61" s="16" t="s">
        <v>137</v>
      </c>
      <c r="D61" s="24" t="s">
        <v>138</v>
      </c>
      <c r="E61" s="25" t="s">
        <v>139</v>
      </c>
      <c r="F61" s="25" t="s">
        <v>140</v>
      </c>
      <c r="G61" s="15" t="s">
        <v>54</v>
      </c>
      <c r="H61" s="17">
        <v>40027</v>
      </c>
      <c r="I61" s="15" t="s">
        <v>55</v>
      </c>
      <c r="J61" s="15" t="s">
        <v>56</v>
      </c>
      <c r="K61" s="15">
        <v>8</v>
      </c>
      <c r="L61" s="18">
        <v>10</v>
      </c>
      <c r="M61" s="18">
        <v>0</v>
      </c>
      <c r="N61" s="18">
        <v>2</v>
      </c>
      <c r="O61" s="18">
        <v>3</v>
      </c>
      <c r="P61" s="18">
        <v>4</v>
      </c>
      <c r="Q61" s="18"/>
      <c r="R61" s="19">
        <f t="shared" si="0"/>
        <v>19</v>
      </c>
      <c r="S61" s="18">
        <v>55</v>
      </c>
      <c r="T61" s="20">
        <f t="shared" si="1"/>
        <v>0.34545454545454546</v>
      </c>
      <c r="U61" s="21"/>
      <c r="V61" s="21">
        <f t="shared" si="2"/>
        <v>19</v>
      </c>
      <c r="W61" s="22" t="s">
        <v>58</v>
      </c>
      <c r="X61" s="15" t="s">
        <v>65</v>
      </c>
    </row>
    <row r="62" spans="1:24" ht="49.5">
      <c r="A62" s="15">
        <v>25</v>
      </c>
      <c r="B62" s="15" t="s">
        <v>49</v>
      </c>
      <c r="C62" s="16" t="s">
        <v>141</v>
      </c>
      <c r="D62" s="24" t="s">
        <v>142</v>
      </c>
      <c r="E62" s="25" t="s">
        <v>143</v>
      </c>
      <c r="F62" s="25" t="s">
        <v>69</v>
      </c>
      <c r="G62" s="15" t="s">
        <v>70</v>
      </c>
      <c r="H62" s="17">
        <v>39925</v>
      </c>
      <c r="I62" s="15" t="s">
        <v>55</v>
      </c>
      <c r="J62" s="15" t="s">
        <v>56</v>
      </c>
      <c r="K62" s="15">
        <v>8</v>
      </c>
      <c r="L62" s="18">
        <v>11</v>
      </c>
      <c r="M62" s="18">
        <v>0</v>
      </c>
      <c r="N62" s="18">
        <v>2</v>
      </c>
      <c r="O62" s="18">
        <v>3</v>
      </c>
      <c r="P62" s="18">
        <v>1</v>
      </c>
      <c r="Q62" s="18">
        <v>0</v>
      </c>
      <c r="R62" s="19">
        <f t="shared" si="0"/>
        <v>17</v>
      </c>
      <c r="S62" s="18">
        <v>55</v>
      </c>
      <c r="T62" s="20">
        <f t="shared" si="1"/>
        <v>0.3090909090909091</v>
      </c>
      <c r="U62" s="21"/>
      <c r="V62" s="21">
        <f t="shared" si="2"/>
        <v>17</v>
      </c>
      <c r="W62" s="22" t="s">
        <v>58</v>
      </c>
      <c r="X62" s="15" t="s">
        <v>65</v>
      </c>
    </row>
    <row r="63" spans="1:24" ht="49.5">
      <c r="A63" s="15">
        <v>26</v>
      </c>
      <c r="B63" s="15" t="s">
        <v>49</v>
      </c>
      <c r="C63" s="16" t="s">
        <v>144</v>
      </c>
      <c r="D63" s="24" t="s">
        <v>145</v>
      </c>
      <c r="E63" s="25" t="s">
        <v>146</v>
      </c>
      <c r="F63" s="25" t="s">
        <v>86</v>
      </c>
      <c r="G63" s="15" t="s">
        <v>54</v>
      </c>
      <c r="H63" s="17">
        <v>40070</v>
      </c>
      <c r="I63" s="15" t="s">
        <v>55</v>
      </c>
      <c r="J63" s="15" t="s">
        <v>56</v>
      </c>
      <c r="K63" s="15">
        <v>8</v>
      </c>
      <c r="L63" s="18">
        <v>8</v>
      </c>
      <c r="M63" s="18">
        <v>4</v>
      </c>
      <c r="N63" s="18">
        <v>0</v>
      </c>
      <c r="O63" s="18">
        <v>1</v>
      </c>
      <c r="P63" s="18">
        <v>3</v>
      </c>
      <c r="Q63" s="18">
        <v>0</v>
      </c>
      <c r="R63" s="19">
        <f t="shared" si="0"/>
        <v>16</v>
      </c>
      <c r="S63" s="18">
        <v>55</v>
      </c>
      <c r="T63" s="20">
        <f t="shared" si="1"/>
        <v>0.2909090909090909</v>
      </c>
      <c r="U63" s="21"/>
      <c r="V63" s="21">
        <f t="shared" si="2"/>
        <v>16</v>
      </c>
      <c r="W63" s="22" t="s">
        <v>58</v>
      </c>
      <c r="X63" s="15" t="s">
        <v>65</v>
      </c>
    </row>
    <row r="64" spans="1:24" ht="49.5">
      <c r="A64" s="15">
        <v>27</v>
      </c>
      <c r="B64" s="15" t="s">
        <v>49</v>
      </c>
      <c r="C64" s="16" t="s">
        <v>147</v>
      </c>
      <c r="D64" s="24" t="s">
        <v>148</v>
      </c>
      <c r="E64" s="25" t="s">
        <v>74</v>
      </c>
      <c r="F64" s="25" t="s">
        <v>121</v>
      </c>
      <c r="G64" s="15" t="s">
        <v>54</v>
      </c>
      <c r="H64" s="17">
        <v>39991</v>
      </c>
      <c r="I64" s="15" t="s">
        <v>55</v>
      </c>
      <c r="J64" s="15" t="s">
        <v>56</v>
      </c>
      <c r="K64" s="15">
        <v>8</v>
      </c>
      <c r="L64" s="18">
        <v>8</v>
      </c>
      <c r="M64" s="18">
        <v>0</v>
      </c>
      <c r="N64" s="18">
        <v>0</v>
      </c>
      <c r="O64" s="18">
        <v>0</v>
      </c>
      <c r="P64" s="18">
        <v>4</v>
      </c>
      <c r="Q64" s="18">
        <v>0</v>
      </c>
      <c r="R64" s="19">
        <f t="shared" si="0"/>
        <v>12</v>
      </c>
      <c r="S64" s="18">
        <v>55</v>
      </c>
      <c r="T64" s="20">
        <f t="shared" si="1"/>
        <v>0.21818181818181817</v>
      </c>
      <c r="U64" s="21"/>
      <c r="V64" s="21">
        <f t="shared" si="2"/>
        <v>12</v>
      </c>
      <c r="W64" s="22" t="s">
        <v>58</v>
      </c>
      <c r="X64" s="15" t="s">
        <v>65</v>
      </c>
    </row>
    <row r="65" spans="1:24" ht="49.5">
      <c r="A65" s="15">
        <v>28</v>
      </c>
      <c r="B65" s="15" t="s">
        <v>49</v>
      </c>
      <c r="C65" s="16" t="s">
        <v>149</v>
      </c>
      <c r="D65" s="24" t="s">
        <v>150</v>
      </c>
      <c r="E65" s="25" t="s">
        <v>151</v>
      </c>
      <c r="F65" s="25" t="s">
        <v>152</v>
      </c>
      <c r="G65" s="15" t="s">
        <v>54</v>
      </c>
      <c r="H65" s="17">
        <v>39931</v>
      </c>
      <c r="I65" s="15" t="s">
        <v>55</v>
      </c>
      <c r="J65" s="15" t="s">
        <v>56</v>
      </c>
      <c r="K65" s="15">
        <v>8</v>
      </c>
      <c r="L65" s="18">
        <v>9</v>
      </c>
      <c r="M65" s="18"/>
      <c r="N65" s="18"/>
      <c r="O65" s="18"/>
      <c r="P65" s="18">
        <v>2</v>
      </c>
      <c r="Q65" s="18"/>
      <c r="R65" s="19">
        <f t="shared" si="0"/>
        <v>11</v>
      </c>
      <c r="S65" s="18">
        <v>55</v>
      </c>
      <c r="T65" s="20">
        <f t="shared" si="1"/>
        <v>0.2</v>
      </c>
      <c r="U65" s="21"/>
      <c r="V65" s="21">
        <f t="shared" si="2"/>
        <v>11</v>
      </c>
      <c r="W65" s="22" t="s">
        <v>58</v>
      </c>
      <c r="X65" s="15" t="s">
        <v>65</v>
      </c>
    </row>
    <row r="66" spans="1:24" ht="49.5">
      <c r="A66" s="15">
        <v>29</v>
      </c>
      <c r="B66" s="15" t="s">
        <v>49</v>
      </c>
      <c r="C66" s="16" t="s">
        <v>153</v>
      </c>
      <c r="D66" s="24" t="s">
        <v>154</v>
      </c>
      <c r="E66" s="25" t="s">
        <v>155</v>
      </c>
      <c r="F66" s="25" t="s">
        <v>98</v>
      </c>
      <c r="G66" s="15" t="s">
        <v>70</v>
      </c>
      <c r="H66" s="17">
        <v>39738</v>
      </c>
      <c r="I66" s="15" t="s">
        <v>55</v>
      </c>
      <c r="J66" s="15" t="s">
        <v>56</v>
      </c>
      <c r="K66" s="15">
        <v>9</v>
      </c>
      <c r="L66" s="18">
        <v>13</v>
      </c>
      <c r="M66" s="18">
        <v>8</v>
      </c>
      <c r="N66" s="18">
        <v>2</v>
      </c>
      <c r="O66" s="18">
        <v>13</v>
      </c>
      <c r="P66" s="18"/>
      <c r="Q66" s="18"/>
      <c r="R66" s="19">
        <f t="shared" si="0"/>
        <v>36</v>
      </c>
      <c r="S66" s="18">
        <v>56</v>
      </c>
      <c r="T66" s="20">
        <f t="shared" si="1"/>
        <v>0.6428571428571429</v>
      </c>
      <c r="U66" s="21"/>
      <c r="V66" s="21">
        <f t="shared" si="2"/>
        <v>36</v>
      </c>
      <c r="W66" s="22" t="s">
        <v>64</v>
      </c>
      <c r="X66" s="15" t="s">
        <v>65</v>
      </c>
    </row>
    <row r="67" spans="1:24" ht="49.5">
      <c r="A67" s="15">
        <v>30</v>
      </c>
      <c r="B67" s="15" t="s">
        <v>49</v>
      </c>
      <c r="C67" s="16" t="s">
        <v>156</v>
      </c>
      <c r="D67" s="24" t="s">
        <v>157</v>
      </c>
      <c r="E67" s="25" t="s">
        <v>158</v>
      </c>
      <c r="F67" s="25" t="s">
        <v>159</v>
      </c>
      <c r="G67" s="15" t="s">
        <v>54</v>
      </c>
      <c r="H67" s="17">
        <v>39514</v>
      </c>
      <c r="I67" s="15" t="s">
        <v>55</v>
      </c>
      <c r="J67" s="15" t="s">
        <v>56</v>
      </c>
      <c r="K67" s="15">
        <v>9</v>
      </c>
      <c r="L67" s="18">
        <v>15</v>
      </c>
      <c r="M67" s="18">
        <v>6</v>
      </c>
      <c r="N67" s="18">
        <v>3</v>
      </c>
      <c r="O67" s="18">
        <v>11</v>
      </c>
      <c r="P67" s="18"/>
      <c r="Q67" s="18"/>
      <c r="R67" s="19">
        <f t="shared" si="0"/>
        <v>35</v>
      </c>
      <c r="S67" s="18">
        <v>56</v>
      </c>
      <c r="T67" s="20">
        <f t="shared" si="1"/>
        <v>0.625</v>
      </c>
      <c r="U67" s="21"/>
      <c r="V67" s="21">
        <f t="shared" si="2"/>
        <v>35</v>
      </c>
      <c r="W67" s="22" t="s">
        <v>71</v>
      </c>
      <c r="X67" s="15" t="s">
        <v>65</v>
      </c>
    </row>
    <row r="68" spans="1:24" ht="49.5">
      <c r="A68" s="15">
        <v>31</v>
      </c>
      <c r="B68" s="15" t="s">
        <v>49</v>
      </c>
      <c r="C68" s="16" t="s">
        <v>160</v>
      </c>
      <c r="D68" s="24" t="s">
        <v>161</v>
      </c>
      <c r="E68" s="25" t="s">
        <v>162</v>
      </c>
      <c r="F68" s="25" t="s">
        <v>163</v>
      </c>
      <c r="G68" s="15" t="s">
        <v>70</v>
      </c>
      <c r="H68" s="17">
        <v>39594</v>
      </c>
      <c r="I68" s="15" t="s">
        <v>55</v>
      </c>
      <c r="J68" s="15" t="s">
        <v>56</v>
      </c>
      <c r="K68" s="15">
        <v>9</v>
      </c>
      <c r="L68" s="18">
        <v>16</v>
      </c>
      <c r="M68" s="18">
        <v>8</v>
      </c>
      <c r="N68" s="18">
        <v>3</v>
      </c>
      <c r="O68" s="18">
        <v>3</v>
      </c>
      <c r="P68" s="18"/>
      <c r="Q68" s="18"/>
      <c r="R68" s="19">
        <f t="shared" si="0"/>
        <v>30</v>
      </c>
      <c r="S68" s="18">
        <v>56</v>
      </c>
      <c r="T68" s="20">
        <f t="shared" si="1"/>
        <v>0.5357142857142857</v>
      </c>
      <c r="U68" s="21"/>
      <c r="V68" s="21">
        <f t="shared" si="2"/>
        <v>30</v>
      </c>
      <c r="W68" s="22" t="s">
        <v>71</v>
      </c>
      <c r="X68" s="15" t="s">
        <v>65</v>
      </c>
    </row>
    <row r="69" spans="1:24" ht="49.5">
      <c r="A69" s="15">
        <v>32</v>
      </c>
      <c r="B69" s="15" t="s">
        <v>49</v>
      </c>
      <c r="C69" s="16" t="s">
        <v>164</v>
      </c>
      <c r="D69" s="24" t="s">
        <v>165</v>
      </c>
      <c r="E69" s="25" t="s">
        <v>118</v>
      </c>
      <c r="F69" s="25" t="s">
        <v>166</v>
      </c>
      <c r="G69" s="15" t="s">
        <v>54</v>
      </c>
      <c r="H69" s="17">
        <v>39583</v>
      </c>
      <c r="I69" s="15" t="s">
        <v>55</v>
      </c>
      <c r="J69" s="15" t="s">
        <v>56</v>
      </c>
      <c r="K69" s="15">
        <v>9</v>
      </c>
      <c r="L69" s="18">
        <v>18</v>
      </c>
      <c r="M69" s="18">
        <v>8</v>
      </c>
      <c r="N69" s="18">
        <v>1</v>
      </c>
      <c r="O69" s="18">
        <v>2</v>
      </c>
      <c r="P69" s="18"/>
      <c r="Q69" s="18"/>
      <c r="R69" s="19">
        <f t="shared" si="0"/>
        <v>29</v>
      </c>
      <c r="S69" s="18">
        <v>56</v>
      </c>
      <c r="T69" s="20">
        <f t="shared" si="1"/>
        <v>0.5178571428571429</v>
      </c>
      <c r="U69" s="21"/>
      <c r="V69" s="21">
        <f t="shared" si="2"/>
        <v>29</v>
      </c>
      <c r="W69" s="22" t="s">
        <v>71</v>
      </c>
      <c r="X69" s="15" t="s">
        <v>65</v>
      </c>
    </row>
    <row r="70" spans="1:24" ht="49.5">
      <c r="A70" s="15">
        <v>33</v>
      </c>
      <c r="B70" s="15" t="s">
        <v>49</v>
      </c>
      <c r="C70" s="16" t="s">
        <v>167</v>
      </c>
      <c r="D70" s="24" t="s">
        <v>168</v>
      </c>
      <c r="E70" s="25" t="s">
        <v>169</v>
      </c>
      <c r="F70" s="25" t="s">
        <v>170</v>
      </c>
      <c r="G70" s="15" t="s">
        <v>70</v>
      </c>
      <c r="H70" s="17">
        <v>39521</v>
      </c>
      <c r="I70" s="15" t="s">
        <v>55</v>
      </c>
      <c r="J70" s="15" t="s">
        <v>56</v>
      </c>
      <c r="K70" s="15">
        <v>9</v>
      </c>
      <c r="L70" s="18">
        <v>14</v>
      </c>
      <c r="M70" s="18">
        <v>8</v>
      </c>
      <c r="N70" s="18">
        <v>0</v>
      </c>
      <c r="O70" s="18">
        <v>1</v>
      </c>
      <c r="P70" s="18"/>
      <c r="Q70" s="18"/>
      <c r="R70" s="19">
        <f t="shared" si="0"/>
        <v>23</v>
      </c>
      <c r="S70" s="18">
        <v>56</v>
      </c>
      <c r="T70" s="20">
        <f t="shared" si="1"/>
        <v>0.4107142857142857</v>
      </c>
      <c r="U70" s="21"/>
      <c r="V70" s="21">
        <f t="shared" si="2"/>
        <v>23</v>
      </c>
      <c r="W70" s="22" t="s">
        <v>58</v>
      </c>
      <c r="X70" s="15" t="s">
        <v>65</v>
      </c>
    </row>
    <row r="71" spans="1:24" ht="49.5">
      <c r="A71" s="15">
        <v>34</v>
      </c>
      <c r="B71" s="15" t="s">
        <v>49</v>
      </c>
      <c r="C71" s="16" t="s">
        <v>171</v>
      </c>
      <c r="D71" s="24" t="s">
        <v>172</v>
      </c>
      <c r="E71" s="25" t="s">
        <v>173</v>
      </c>
      <c r="F71" s="25" t="s">
        <v>174</v>
      </c>
      <c r="G71" s="15" t="s">
        <v>54</v>
      </c>
      <c r="H71" s="17">
        <v>39662</v>
      </c>
      <c r="I71" s="15" t="s">
        <v>55</v>
      </c>
      <c r="J71" s="15" t="s">
        <v>56</v>
      </c>
      <c r="K71" s="15">
        <v>9</v>
      </c>
      <c r="L71" s="18">
        <v>11</v>
      </c>
      <c r="M71" s="18">
        <v>8</v>
      </c>
      <c r="N71" s="18">
        <v>1</v>
      </c>
      <c r="O71" s="18">
        <v>2</v>
      </c>
      <c r="P71" s="18"/>
      <c r="Q71" s="18"/>
      <c r="R71" s="19">
        <f t="shared" si="0"/>
        <v>22</v>
      </c>
      <c r="S71" s="18">
        <v>56</v>
      </c>
      <c r="T71" s="20">
        <f t="shared" si="1"/>
        <v>0.39285714285714285</v>
      </c>
      <c r="U71" s="21"/>
      <c r="V71" s="21">
        <f t="shared" si="2"/>
        <v>22</v>
      </c>
      <c r="W71" s="22" t="s">
        <v>58</v>
      </c>
      <c r="X71" s="15" t="s">
        <v>65</v>
      </c>
    </row>
    <row r="72" spans="1:24" ht="49.5">
      <c r="A72" s="15">
        <v>35</v>
      </c>
      <c r="B72" s="15" t="s">
        <v>49</v>
      </c>
      <c r="C72" s="16" t="s">
        <v>175</v>
      </c>
      <c r="D72" s="24" t="s">
        <v>176</v>
      </c>
      <c r="E72" s="25" t="s">
        <v>105</v>
      </c>
      <c r="F72" s="25" t="s">
        <v>106</v>
      </c>
      <c r="G72" s="15" t="s">
        <v>70</v>
      </c>
      <c r="H72" s="17">
        <v>39654</v>
      </c>
      <c r="I72" s="15" t="s">
        <v>55</v>
      </c>
      <c r="J72" s="15" t="s">
        <v>56</v>
      </c>
      <c r="K72" s="15">
        <v>9</v>
      </c>
      <c r="L72" s="18">
        <v>9</v>
      </c>
      <c r="M72" s="18">
        <v>8</v>
      </c>
      <c r="N72" s="18">
        <v>3</v>
      </c>
      <c r="O72" s="18">
        <v>1</v>
      </c>
      <c r="P72" s="18"/>
      <c r="Q72" s="18"/>
      <c r="R72" s="19">
        <f t="shared" si="0"/>
        <v>21</v>
      </c>
      <c r="S72" s="18">
        <v>56</v>
      </c>
      <c r="T72" s="20">
        <f t="shared" si="1"/>
        <v>0.375</v>
      </c>
      <c r="U72" s="21"/>
      <c r="V72" s="21">
        <f t="shared" si="2"/>
        <v>21</v>
      </c>
      <c r="W72" s="22" t="s">
        <v>58</v>
      </c>
      <c r="X72" s="15" t="s">
        <v>65</v>
      </c>
    </row>
    <row r="73" spans="1:24" ht="49.5">
      <c r="A73" s="15">
        <v>36</v>
      </c>
      <c r="B73" s="15" t="s">
        <v>49</v>
      </c>
      <c r="C73" s="16" t="s">
        <v>177</v>
      </c>
      <c r="D73" s="24" t="s">
        <v>178</v>
      </c>
      <c r="E73" s="25" t="s">
        <v>179</v>
      </c>
      <c r="F73" s="25" t="s">
        <v>86</v>
      </c>
      <c r="G73" s="15" t="s">
        <v>54</v>
      </c>
      <c r="H73" s="17">
        <v>39724</v>
      </c>
      <c r="I73" s="15" t="s">
        <v>55</v>
      </c>
      <c r="J73" s="15" t="s">
        <v>56</v>
      </c>
      <c r="K73" s="15">
        <v>9</v>
      </c>
      <c r="L73" s="18">
        <v>11</v>
      </c>
      <c r="M73" s="18">
        <v>6</v>
      </c>
      <c r="N73" s="18">
        <v>0</v>
      </c>
      <c r="O73" s="18">
        <v>1</v>
      </c>
      <c r="P73" s="18"/>
      <c r="Q73" s="18"/>
      <c r="R73" s="19">
        <f t="shared" si="0"/>
        <v>18</v>
      </c>
      <c r="S73" s="18">
        <v>56</v>
      </c>
      <c r="T73" s="20">
        <f t="shared" si="1"/>
        <v>0.32142857142857145</v>
      </c>
      <c r="U73" s="21"/>
      <c r="V73" s="21">
        <f t="shared" si="2"/>
        <v>18</v>
      </c>
      <c r="W73" s="22" t="s">
        <v>58</v>
      </c>
      <c r="X73" s="15" t="s">
        <v>65</v>
      </c>
    </row>
    <row r="74" spans="1:24" ht="49.5">
      <c r="A74" s="15">
        <v>37</v>
      </c>
      <c r="B74" s="15" t="s">
        <v>49</v>
      </c>
      <c r="C74" s="16" t="s">
        <v>180</v>
      </c>
      <c r="D74" s="24" t="s">
        <v>181</v>
      </c>
      <c r="E74" s="25" t="s">
        <v>112</v>
      </c>
      <c r="F74" s="25" t="s">
        <v>53</v>
      </c>
      <c r="G74" s="15" t="s">
        <v>54</v>
      </c>
      <c r="H74" s="17">
        <v>39635</v>
      </c>
      <c r="I74" s="15" t="s">
        <v>55</v>
      </c>
      <c r="J74" s="15" t="s">
        <v>56</v>
      </c>
      <c r="K74" s="15">
        <v>9</v>
      </c>
      <c r="L74" s="18">
        <v>10</v>
      </c>
      <c r="M74" s="18">
        <v>7</v>
      </c>
      <c r="N74" s="18">
        <v>0</v>
      </c>
      <c r="O74" s="18">
        <v>1</v>
      </c>
      <c r="P74" s="18"/>
      <c r="Q74" s="18"/>
      <c r="R74" s="19">
        <f t="shared" si="0"/>
        <v>18</v>
      </c>
      <c r="S74" s="18">
        <v>56</v>
      </c>
      <c r="T74" s="20">
        <f t="shared" si="1"/>
        <v>0.32142857142857145</v>
      </c>
      <c r="U74" s="21"/>
      <c r="V74" s="21">
        <f t="shared" si="2"/>
        <v>18</v>
      </c>
      <c r="W74" s="22" t="s">
        <v>58</v>
      </c>
      <c r="X74" s="15" t="s">
        <v>65</v>
      </c>
    </row>
    <row r="75" spans="1:24" ht="49.5">
      <c r="A75" s="15">
        <v>38</v>
      </c>
      <c r="B75" s="15" t="s">
        <v>49</v>
      </c>
      <c r="C75" s="16" t="s">
        <v>182</v>
      </c>
      <c r="D75" s="24" t="s">
        <v>183</v>
      </c>
      <c r="E75" s="25" t="s">
        <v>184</v>
      </c>
      <c r="F75" s="25" t="s">
        <v>53</v>
      </c>
      <c r="G75" s="15" t="s">
        <v>54</v>
      </c>
      <c r="H75" s="17">
        <v>39436</v>
      </c>
      <c r="I75" s="15" t="s">
        <v>55</v>
      </c>
      <c r="J75" s="15" t="s">
        <v>56</v>
      </c>
      <c r="K75" s="15">
        <v>9</v>
      </c>
      <c r="L75" s="18">
        <v>8</v>
      </c>
      <c r="M75" s="18">
        <v>7</v>
      </c>
      <c r="N75" s="18">
        <v>0</v>
      </c>
      <c r="O75" s="18">
        <v>0</v>
      </c>
      <c r="P75" s="18"/>
      <c r="Q75" s="18"/>
      <c r="R75" s="19">
        <f t="shared" si="0"/>
        <v>15</v>
      </c>
      <c r="S75" s="18">
        <v>56</v>
      </c>
      <c r="T75" s="20">
        <f t="shared" si="1"/>
        <v>0.26785714285714285</v>
      </c>
      <c r="U75" s="21"/>
      <c r="V75" s="21">
        <f t="shared" si="2"/>
        <v>15</v>
      </c>
      <c r="W75" s="22" t="s">
        <v>58</v>
      </c>
      <c r="X75" s="15" t="s">
        <v>65</v>
      </c>
    </row>
    <row r="76" spans="1:24" ht="49.5">
      <c r="A76" s="15">
        <v>39</v>
      </c>
      <c r="B76" s="15" t="s">
        <v>49</v>
      </c>
      <c r="C76" s="16" t="s">
        <v>185</v>
      </c>
      <c r="D76" s="24" t="s">
        <v>186</v>
      </c>
      <c r="E76" s="25" t="s">
        <v>124</v>
      </c>
      <c r="F76" s="25" t="s">
        <v>159</v>
      </c>
      <c r="G76" s="15" t="s">
        <v>54</v>
      </c>
      <c r="H76" s="17">
        <v>39752</v>
      </c>
      <c r="I76" s="15" t="s">
        <v>55</v>
      </c>
      <c r="J76" s="15" t="s">
        <v>56</v>
      </c>
      <c r="K76" s="15">
        <v>9</v>
      </c>
      <c r="L76" s="18">
        <v>9</v>
      </c>
      <c r="M76" s="18">
        <v>4</v>
      </c>
      <c r="N76" s="18"/>
      <c r="O76" s="18">
        <v>0</v>
      </c>
      <c r="P76" s="18"/>
      <c r="Q76" s="18"/>
      <c r="R76" s="19">
        <f t="shared" si="0"/>
        <v>13</v>
      </c>
      <c r="S76" s="18">
        <v>56</v>
      </c>
      <c r="T76" s="20">
        <f t="shared" si="1"/>
        <v>0.23214285714285715</v>
      </c>
      <c r="U76" s="21"/>
      <c r="V76" s="21">
        <f t="shared" si="2"/>
        <v>13</v>
      </c>
      <c r="W76" s="22" t="s">
        <v>58</v>
      </c>
      <c r="X76" s="15" t="s">
        <v>65</v>
      </c>
    </row>
    <row r="77" spans="1:24" ht="49.5">
      <c r="A77" s="15">
        <v>40</v>
      </c>
      <c r="B77" s="15" t="s">
        <v>49</v>
      </c>
      <c r="C77" s="16" t="s">
        <v>187</v>
      </c>
      <c r="D77" s="24" t="s">
        <v>188</v>
      </c>
      <c r="E77" s="25" t="s">
        <v>189</v>
      </c>
      <c r="F77" s="25" t="s">
        <v>190</v>
      </c>
      <c r="G77" s="15" t="s">
        <v>70</v>
      </c>
      <c r="H77" s="17">
        <v>39535</v>
      </c>
      <c r="I77" s="15" t="s">
        <v>55</v>
      </c>
      <c r="J77" s="15" t="s">
        <v>56</v>
      </c>
      <c r="K77" s="15">
        <v>9</v>
      </c>
      <c r="L77" s="18">
        <v>5</v>
      </c>
      <c r="M77" s="18">
        <v>6</v>
      </c>
      <c r="N77" s="18"/>
      <c r="O77" s="18"/>
      <c r="P77" s="18"/>
      <c r="Q77" s="18"/>
      <c r="R77" s="19">
        <f t="shared" si="0"/>
        <v>11</v>
      </c>
      <c r="S77" s="18">
        <v>56</v>
      </c>
      <c r="T77" s="20">
        <f t="shared" si="1"/>
        <v>0.19642857142857142</v>
      </c>
      <c r="U77" s="21"/>
      <c r="V77" s="21">
        <f t="shared" si="2"/>
        <v>11</v>
      </c>
      <c r="W77" s="22" t="s">
        <v>58</v>
      </c>
      <c r="X77" s="15" t="s">
        <v>65</v>
      </c>
    </row>
    <row r="78" spans="1:24" ht="49.5">
      <c r="A78" s="15">
        <v>41</v>
      </c>
      <c r="B78" s="15" t="s">
        <v>49</v>
      </c>
      <c r="C78" s="16" t="s">
        <v>191</v>
      </c>
      <c r="D78" s="24" t="s">
        <v>192</v>
      </c>
      <c r="E78" s="25" t="s">
        <v>193</v>
      </c>
      <c r="F78" s="25" t="s">
        <v>194</v>
      </c>
      <c r="G78" s="15" t="s">
        <v>70</v>
      </c>
      <c r="H78" s="17">
        <v>39535</v>
      </c>
      <c r="I78" s="15" t="s">
        <v>55</v>
      </c>
      <c r="J78" s="15" t="s">
        <v>56</v>
      </c>
      <c r="K78" s="15">
        <v>9</v>
      </c>
      <c r="L78" s="18">
        <v>5</v>
      </c>
      <c r="M78" s="18">
        <v>2</v>
      </c>
      <c r="N78" s="18"/>
      <c r="O78" s="18"/>
      <c r="P78" s="18"/>
      <c r="Q78" s="18"/>
      <c r="R78" s="19">
        <f t="shared" si="0"/>
        <v>7</v>
      </c>
      <c r="S78" s="18">
        <v>56</v>
      </c>
      <c r="T78" s="20">
        <f t="shared" si="1"/>
        <v>0.125</v>
      </c>
      <c r="U78" s="21"/>
      <c r="V78" s="21">
        <f t="shared" si="2"/>
        <v>7</v>
      </c>
      <c r="W78" s="22" t="s">
        <v>58</v>
      </c>
      <c r="X78" s="15" t="s">
        <v>65</v>
      </c>
    </row>
    <row r="79" spans="1:24" ht="49.5">
      <c r="A79" s="15">
        <v>42</v>
      </c>
      <c r="B79" s="15" t="s">
        <v>49</v>
      </c>
      <c r="C79" s="16" t="s">
        <v>195</v>
      </c>
      <c r="D79" s="24" t="s">
        <v>196</v>
      </c>
      <c r="E79" s="25" t="s">
        <v>78</v>
      </c>
      <c r="F79" s="25" t="s">
        <v>98</v>
      </c>
      <c r="G79" s="15" t="s">
        <v>70</v>
      </c>
      <c r="H79" s="17">
        <v>39234</v>
      </c>
      <c r="I79" s="15" t="s">
        <v>55</v>
      </c>
      <c r="J79" s="15" t="s">
        <v>56</v>
      </c>
      <c r="K79" s="15">
        <v>10</v>
      </c>
      <c r="L79" s="18">
        <v>8</v>
      </c>
      <c r="M79" s="18">
        <v>7</v>
      </c>
      <c r="N79" s="18">
        <v>7</v>
      </c>
      <c r="O79" s="18">
        <v>6</v>
      </c>
      <c r="P79" s="18">
        <v>4</v>
      </c>
      <c r="Q79" s="18"/>
      <c r="R79" s="19">
        <f t="shared" si="0"/>
        <v>32</v>
      </c>
      <c r="S79" s="18">
        <v>66</v>
      </c>
      <c r="T79" s="20">
        <f t="shared" si="1"/>
        <v>0.48484848484848486</v>
      </c>
      <c r="U79" s="21"/>
      <c r="V79" s="21">
        <f t="shared" si="2"/>
        <v>32</v>
      </c>
      <c r="W79" s="22" t="s">
        <v>58</v>
      </c>
      <c r="X79" s="15" t="s">
        <v>59</v>
      </c>
    </row>
    <row r="80" spans="1:24" ht="49.5">
      <c r="A80" s="15">
        <v>43</v>
      </c>
      <c r="B80" s="15" t="s">
        <v>49</v>
      </c>
      <c r="C80" s="16" t="s">
        <v>197</v>
      </c>
      <c r="D80" s="24" t="s">
        <v>198</v>
      </c>
      <c r="E80" s="25" t="s">
        <v>78</v>
      </c>
      <c r="F80" s="25" t="s">
        <v>199</v>
      </c>
      <c r="G80" s="15" t="s">
        <v>70</v>
      </c>
      <c r="H80" s="17">
        <v>39198</v>
      </c>
      <c r="I80" s="15" t="s">
        <v>55</v>
      </c>
      <c r="J80" s="15" t="s">
        <v>56</v>
      </c>
      <c r="K80" s="15">
        <v>10</v>
      </c>
      <c r="L80" s="18">
        <v>7</v>
      </c>
      <c r="M80" s="18">
        <v>7</v>
      </c>
      <c r="N80" s="18">
        <v>8</v>
      </c>
      <c r="O80" s="18">
        <v>3</v>
      </c>
      <c r="P80" s="18"/>
      <c r="Q80" s="18"/>
      <c r="R80" s="19">
        <f t="shared" si="0"/>
        <v>25</v>
      </c>
      <c r="S80" s="18">
        <v>66</v>
      </c>
      <c r="T80" s="20">
        <f t="shared" si="1"/>
        <v>0.3787878787878788</v>
      </c>
      <c r="U80" s="21"/>
      <c r="V80" s="21">
        <f t="shared" si="2"/>
        <v>25</v>
      </c>
      <c r="W80" s="22" t="s">
        <v>58</v>
      </c>
      <c r="X80" s="15" t="s">
        <v>59</v>
      </c>
    </row>
    <row r="81" spans="1:24" ht="49.5">
      <c r="A81" s="15">
        <v>44</v>
      </c>
      <c r="B81" s="15" t="s">
        <v>49</v>
      </c>
      <c r="C81" s="16" t="s">
        <v>200</v>
      </c>
      <c r="D81" s="24" t="s">
        <v>201</v>
      </c>
      <c r="E81" s="25" t="s">
        <v>202</v>
      </c>
      <c r="F81" s="25" t="s">
        <v>203</v>
      </c>
      <c r="G81" s="15" t="s">
        <v>70</v>
      </c>
      <c r="H81" s="17">
        <v>38788</v>
      </c>
      <c r="I81" s="15" t="s">
        <v>55</v>
      </c>
      <c r="J81" s="15" t="s">
        <v>56</v>
      </c>
      <c r="K81" s="15">
        <v>11</v>
      </c>
      <c r="L81" s="18">
        <v>6</v>
      </c>
      <c r="M81" s="18">
        <v>2</v>
      </c>
      <c r="N81" s="18">
        <v>10</v>
      </c>
      <c r="O81" s="18">
        <v>17</v>
      </c>
      <c r="P81" s="18"/>
      <c r="Q81" s="18"/>
      <c r="R81" s="19">
        <f t="shared" si="0"/>
        <v>35</v>
      </c>
      <c r="S81" s="18">
        <v>66</v>
      </c>
      <c r="T81" s="20">
        <f t="shared" si="1"/>
        <v>0.5303030303030303</v>
      </c>
      <c r="U81" s="21"/>
      <c r="V81" s="21">
        <f t="shared" si="2"/>
        <v>35</v>
      </c>
      <c r="W81" s="22" t="s">
        <v>64</v>
      </c>
      <c r="X81" s="15" t="s">
        <v>65</v>
      </c>
    </row>
    <row r="82" spans="1:24" ht="49.5">
      <c r="A82" s="15">
        <v>45</v>
      </c>
      <c r="B82" s="15" t="s">
        <v>49</v>
      </c>
      <c r="C82" s="16" t="s">
        <v>204</v>
      </c>
      <c r="D82" s="24" t="s">
        <v>205</v>
      </c>
      <c r="E82" s="25" t="s">
        <v>206</v>
      </c>
      <c r="F82" s="25" t="s">
        <v>207</v>
      </c>
      <c r="G82" s="15" t="s">
        <v>70</v>
      </c>
      <c r="H82" s="17">
        <v>38936</v>
      </c>
      <c r="I82" s="15" t="s">
        <v>55</v>
      </c>
      <c r="J82" s="15" t="s">
        <v>56</v>
      </c>
      <c r="K82" s="15">
        <v>11</v>
      </c>
      <c r="L82" s="18">
        <v>5</v>
      </c>
      <c r="M82" s="18">
        <v>4</v>
      </c>
      <c r="N82" s="18">
        <v>0</v>
      </c>
      <c r="O82" s="18">
        <v>3</v>
      </c>
      <c r="P82" s="18"/>
      <c r="Q82" s="18"/>
      <c r="R82" s="19">
        <f t="shared" si="0"/>
        <v>12</v>
      </c>
      <c r="S82" s="18">
        <v>66</v>
      </c>
      <c r="T82" s="20">
        <f t="shared" si="1"/>
        <v>0.18181818181818182</v>
      </c>
      <c r="U82" s="21"/>
      <c r="V82" s="21">
        <f t="shared" si="2"/>
        <v>12</v>
      </c>
      <c r="W82" s="22" t="s">
        <v>58</v>
      </c>
      <c r="X82" s="15" t="s">
        <v>65</v>
      </c>
    </row>
    <row r="83" spans="1:24" ht="49.5">
      <c r="A83" s="15">
        <v>46</v>
      </c>
      <c r="B83" s="15" t="s">
        <v>49</v>
      </c>
      <c r="C83" s="16" t="s">
        <v>208</v>
      </c>
      <c r="D83" s="24" t="s">
        <v>209</v>
      </c>
      <c r="E83" s="25" t="s">
        <v>210</v>
      </c>
      <c r="F83" s="25" t="s">
        <v>194</v>
      </c>
      <c r="G83" s="15" t="s">
        <v>70</v>
      </c>
      <c r="H83" s="17">
        <v>38884</v>
      </c>
      <c r="I83" s="15" t="s">
        <v>55</v>
      </c>
      <c r="J83" s="15" t="s">
        <v>56</v>
      </c>
      <c r="K83" s="15">
        <v>11</v>
      </c>
      <c r="L83" s="18">
        <v>5</v>
      </c>
      <c r="M83" s="18">
        <v>0</v>
      </c>
      <c r="N83" s="18"/>
      <c r="O83" s="18">
        <v>1</v>
      </c>
      <c r="P83" s="18"/>
      <c r="Q83" s="18"/>
      <c r="R83" s="19">
        <f t="shared" si="0"/>
        <v>6</v>
      </c>
      <c r="S83" s="18">
        <v>66</v>
      </c>
      <c r="T83" s="20">
        <f t="shared" si="1"/>
        <v>0.09090909090909091</v>
      </c>
      <c r="U83" s="21"/>
      <c r="V83" s="21">
        <f t="shared" si="2"/>
        <v>6</v>
      </c>
      <c r="W83" s="22" t="s">
        <v>58</v>
      </c>
      <c r="X83" s="15" t="s">
        <v>59</v>
      </c>
    </row>
    <row r="84" spans="1:24" ht="49.5">
      <c r="A84" s="15">
        <v>47</v>
      </c>
      <c r="B84" s="15" t="s">
        <v>49</v>
      </c>
      <c r="C84" s="16" t="s">
        <v>211</v>
      </c>
      <c r="D84" s="24" t="s">
        <v>212</v>
      </c>
      <c r="E84" s="25" t="s">
        <v>155</v>
      </c>
      <c r="F84" s="25" t="s">
        <v>69</v>
      </c>
      <c r="G84" s="15" t="s">
        <v>70</v>
      </c>
      <c r="H84" s="17">
        <v>38779</v>
      </c>
      <c r="I84" s="15" t="s">
        <v>55</v>
      </c>
      <c r="J84" s="15" t="s">
        <v>56</v>
      </c>
      <c r="K84" s="15">
        <v>11</v>
      </c>
      <c r="L84" s="18">
        <v>6</v>
      </c>
      <c r="M84" s="18"/>
      <c r="N84" s="18"/>
      <c r="O84" s="18"/>
      <c r="P84" s="18"/>
      <c r="Q84" s="18"/>
      <c r="R84" s="19">
        <f t="shared" si="0"/>
        <v>6</v>
      </c>
      <c r="S84" s="18">
        <v>66</v>
      </c>
      <c r="T84" s="20">
        <f t="shared" si="1"/>
        <v>0.09090909090909091</v>
      </c>
      <c r="U84" s="21"/>
      <c r="V84" s="21">
        <f t="shared" si="2"/>
        <v>6</v>
      </c>
      <c r="W84" s="22" t="s">
        <v>58</v>
      </c>
      <c r="X84" s="15" t="s">
        <v>59</v>
      </c>
    </row>
    <row r="85" spans="1:24" s="28" customFormat="1" ht="50.25" customHeight="1">
      <c r="A85" s="26" t="s">
        <v>213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</row>
    <row r="86" spans="1:24" s="28" customFormat="1" ht="45.75" customHeight="1">
      <c r="A86" s="26" t="s">
        <v>214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</row>
    <row r="87" spans="1:24" ht="50.25" customHeight="1">
      <c r="A87" s="5" t="s">
        <v>215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50.25" customHeight="1">
      <c r="A88" s="5" t="s">
        <v>215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</sheetData>
  <sheetProtection selectLockedCells="1" selectUnlockedCells="1"/>
  <autoFilter ref="A37:X88"/>
  <mergeCells count="23">
    <mergeCell ref="A1:X1"/>
    <mergeCell ref="A2:X2"/>
    <mergeCell ref="A3:X3"/>
    <mergeCell ref="K4:T4"/>
    <mergeCell ref="A5:X5"/>
    <mergeCell ref="A6:X6"/>
    <mergeCell ref="A7:X7"/>
    <mergeCell ref="A8:X8"/>
    <mergeCell ref="A10:X10"/>
    <mergeCell ref="A12:X12"/>
    <mergeCell ref="A16:X16"/>
    <mergeCell ref="A17:X17"/>
    <mergeCell ref="A18:X18"/>
    <mergeCell ref="A20:X20"/>
    <mergeCell ref="A21:X21"/>
    <mergeCell ref="A23:IV23"/>
    <mergeCell ref="A24:IV24"/>
    <mergeCell ref="A25:IV25"/>
    <mergeCell ref="A27:IV27"/>
    <mergeCell ref="A31:X31"/>
    <mergeCell ref="A32:X32"/>
    <mergeCell ref="A34:X34"/>
    <mergeCell ref="A35:X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2023-10-04T12:43:54Z</dcterms:modified>
  <cp:category/>
  <cp:version/>
  <cp:contentType/>
  <cp:contentStatus/>
  <cp:revision>12</cp:revision>
</cp:coreProperties>
</file>