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'Лист1'!$A$1:$AB$105</definedName>
    <definedName name="_xlnm._FilterDatabase" localSheetId="0" hidden="1">'Лист1'!$A$39:$AB$105</definedName>
    <definedName name="Excel_BuiltIn_Print_Area" localSheetId="0">'Лист1'!$A$1:$AB$105</definedName>
    <definedName name="Excel_BuiltIn__FilterDatabase" localSheetId="0">'Лист1'!$A$39:$AB$52</definedName>
  </definedNames>
  <calcPr fullCalcOnLoad="1"/>
</workbook>
</file>

<file path=xl/sharedStrings.xml><?xml version="1.0" encoding="utf-8"?>
<sst xmlns="http://schemas.openxmlformats.org/spreadsheetml/2006/main" count="687" uniqueCount="273">
  <si>
    <t>ПРОТОКОЛ</t>
  </si>
  <si>
    <t xml:space="preserve">заседания жюри школьного этапа всероссийской олимпиады школьников </t>
  </si>
  <si>
    <t>по истории в 2023/24 учебном году</t>
  </si>
  <si>
    <r>
      <rPr>
        <b/>
        <sz val="18"/>
        <color indexed="8"/>
        <rFont val="Times New Roman"/>
        <family val="1"/>
      </rPr>
      <t>от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rFont val="Times New Roman"/>
        <family val="1"/>
      </rPr>
      <t>"04" октября_</t>
    </r>
    <r>
      <rPr>
        <b/>
        <sz val="18"/>
        <color indexed="8"/>
        <rFont val="Times New Roman"/>
        <family val="1"/>
      </rPr>
      <t>2023 г.</t>
    </r>
  </si>
  <si>
    <t>Место проведения: МБОУ "Средняя общеобразовательная школа №1"</t>
  </si>
  <si>
    <t>Дата проведения: 26.09.2023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</si>
  <si>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- 63 , 5 класс - 2   , 6 класс -14     ,  7 класс -11   , 8 класс -12     , 9 класс - 11   , 10 класс -  9  , 11 класс — 4 .</t>
    </r>
  </si>
  <si>
    <t>На заседании присутствовали 5 членов жюри.</t>
  </si>
  <si>
    <t>Председатель жюри: Медведева Анна Александровна</t>
  </si>
  <si>
    <t>Секретарь жюри: Артемова Татьяна Юрьевна</t>
  </si>
  <si>
    <t>Члены жюри: Насонова Любовь Анатольевна, Шмаков Александр Владимирович, Нубина Светлана Анатольевна</t>
  </si>
  <si>
    <t>Повестка дня:</t>
  </si>
  <si>
    <t>1. Подведение итогов проведения школьного этапа всероссийской олимпиады школьников по истории.</t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</si>
  <si>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истории.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</si>
  <si>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</si>
  <si>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rFont val="Times New Roman"/>
        <family val="1"/>
      </rPr>
      <t xml:space="preserve">ая </t>
    </r>
    <r>
      <rPr>
        <sz val="18"/>
        <color indexed="8"/>
        <rFont val="Times New Roman"/>
        <family val="1"/>
      </rPr>
      <t>познакомил</t>
    </r>
    <r>
      <rPr>
        <sz val="18"/>
        <color indexed="60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истории.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</si>
  <si>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</si>
  <si>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- 6   , 5 класс - 1   , 6 класс -1     ,  7 класс - 0  , 8 класс - 1   , 9 класс - 1   , 10 класс - 1   , 11 класс - 1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</si>
  <si>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4  , 5 класс -0    , 6 класс - 1    ,  7 класс -0   , 8 класс -  0   , 9 класс -  1  , 10 класс - 2    , 11 класс -  0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</si>
  <si>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</si>
  <si>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5    , «ПРОТИВ» -    0         , «ВОЗДЕРЖАЛИСЬ» -  0 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</si>
  <si>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</si>
  <si>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истории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</si>
  <si>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истории</t>
    </r>
    <r>
      <rPr>
        <b/>
        <sz val="18"/>
        <color indexed="60"/>
        <rFont val="Times New Roman"/>
        <family val="1"/>
      </rPr>
      <t xml:space="preserve"> </t>
    </r>
  </si>
  <si>
    <t>МБОУ "Средняя общеобразовательная школа №1"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</si>
  <si>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</si>
  <si>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</si>
  <si>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</si>
  <si>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</si>
  <si>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</si>
  <si>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</si>
  <si>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</si>
  <si>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</si>
  <si>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</si>
  <si>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</si>
  <si>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</si>
  <si>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</si>
  <si>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</si>
  <si>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</si>
  <si>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</si>
  <si>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</si>
  <si>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</si>
  <si>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</si>
  <si>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</si>
  <si>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</si>
  <si>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10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</si>
  <si>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</si>
  <si>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</si>
  <si>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</si>
  <si>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</si>
  <si>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</si>
  <si>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</si>
  <si>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</si>
  <si>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</si>
  <si>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И0556</t>
  </si>
  <si>
    <t xml:space="preserve">Колтакова </t>
  </si>
  <si>
    <t>Пелагея</t>
  </si>
  <si>
    <t>Романовна</t>
  </si>
  <si>
    <t>ж</t>
  </si>
  <si>
    <t>Российская Федерация</t>
  </si>
  <si>
    <t>Муниципальное бюджетное общеобразовательное учреждение «Средняя общеобразовательная школа №1» г. Мичуринска</t>
  </si>
  <si>
    <t>Победитель</t>
  </si>
  <si>
    <t>Медведева Анна Александровна</t>
  </si>
  <si>
    <t>И0552</t>
  </si>
  <si>
    <t>Кулаева</t>
  </si>
  <si>
    <t>Карина</t>
  </si>
  <si>
    <t>Владимировна</t>
  </si>
  <si>
    <t>Участник</t>
  </si>
  <si>
    <t>И0671</t>
  </si>
  <si>
    <t>Борзых</t>
  </si>
  <si>
    <t>Денис</t>
  </si>
  <si>
    <t>Сергеевич</t>
  </si>
  <si>
    <t>м</t>
  </si>
  <si>
    <t>Артемова Татьяна Юрьевна</t>
  </si>
  <si>
    <t>И0661</t>
  </si>
  <si>
    <t>Семёнов</t>
  </si>
  <si>
    <t>Артём</t>
  </si>
  <si>
    <t>Александрович</t>
  </si>
  <si>
    <t>Призёр</t>
  </si>
  <si>
    <t>И0674</t>
  </si>
  <si>
    <t>Акчурин</t>
  </si>
  <si>
    <t>Сергей</t>
  </si>
  <si>
    <t>Дмитриевич</t>
  </si>
  <si>
    <t>И0665</t>
  </si>
  <si>
    <t>Еселевский</t>
  </si>
  <si>
    <t>Яков</t>
  </si>
  <si>
    <t>Геннадьевич</t>
  </si>
  <si>
    <t>И0666</t>
  </si>
  <si>
    <t>Донских</t>
  </si>
  <si>
    <t>Елизавета</t>
  </si>
  <si>
    <t>Сергеевна</t>
  </si>
  <si>
    <t>И0670</t>
  </si>
  <si>
    <t>Касьянов</t>
  </si>
  <si>
    <t xml:space="preserve">Данила </t>
  </si>
  <si>
    <t>Владимирович</t>
  </si>
  <si>
    <t>И0669</t>
  </si>
  <si>
    <t>Малозёмова</t>
  </si>
  <si>
    <t>Елена</t>
  </si>
  <si>
    <t>Алексеевна</t>
  </si>
  <si>
    <t>Шубина Светлана Викторовна</t>
  </si>
  <si>
    <t>И0672</t>
  </si>
  <si>
    <t>Тарасенко</t>
  </si>
  <si>
    <t>Варвара</t>
  </si>
  <si>
    <t>И0673</t>
  </si>
  <si>
    <t>Становских</t>
  </si>
  <si>
    <t>Ксения</t>
  </si>
  <si>
    <t>Евгеньевна</t>
  </si>
  <si>
    <t>И0667</t>
  </si>
  <si>
    <t>Сафонов</t>
  </si>
  <si>
    <t xml:space="preserve">Никита </t>
  </si>
  <si>
    <t>И0664</t>
  </si>
  <si>
    <t>Бапандин</t>
  </si>
  <si>
    <t>Романович</t>
  </si>
  <si>
    <t>И0662</t>
  </si>
  <si>
    <t>Конюхова</t>
  </si>
  <si>
    <t>Анастасия</t>
  </si>
  <si>
    <t>Валерьевна</t>
  </si>
  <si>
    <t>И0663</t>
  </si>
  <si>
    <t>Залюбовская</t>
  </si>
  <si>
    <t>София</t>
  </si>
  <si>
    <t>Ивановна</t>
  </si>
  <si>
    <t>Шмаков Александр Владимирович</t>
  </si>
  <si>
    <t>И0668</t>
  </si>
  <si>
    <t xml:space="preserve">Кривская </t>
  </si>
  <si>
    <t>Вероника</t>
  </si>
  <si>
    <t>И0748</t>
  </si>
  <si>
    <t>Левчик</t>
  </si>
  <si>
    <t>Надежда</t>
  </si>
  <si>
    <t>И0751</t>
  </si>
  <si>
    <t>Караваева</t>
  </si>
  <si>
    <t>Мария</t>
  </si>
  <si>
    <t>Андреевна</t>
  </si>
  <si>
    <t>И0753</t>
  </si>
  <si>
    <t>Антипкина</t>
  </si>
  <si>
    <t>Ильинична</t>
  </si>
  <si>
    <t>И0755</t>
  </si>
  <si>
    <t>Антонов</t>
  </si>
  <si>
    <t>Антон</t>
  </si>
  <si>
    <t>И0749</t>
  </si>
  <si>
    <t>Капитанова</t>
  </si>
  <si>
    <t>И0758</t>
  </si>
  <si>
    <t>Подольская</t>
  </si>
  <si>
    <t>Виктория</t>
  </si>
  <si>
    <t>Дмитриевна</t>
  </si>
  <si>
    <t>И0746</t>
  </si>
  <si>
    <t>Горелова</t>
  </si>
  <si>
    <t>Анна</t>
  </si>
  <si>
    <t>И0754</t>
  </si>
  <si>
    <t>Свотнев</t>
  </si>
  <si>
    <t>Иван</t>
  </si>
  <si>
    <t>И0757</t>
  </si>
  <si>
    <t>Логунова</t>
  </si>
  <si>
    <t>Екатерина</t>
  </si>
  <si>
    <t>И0750</t>
  </si>
  <si>
    <t>Сефералиев</t>
  </si>
  <si>
    <t>Асрет</t>
  </si>
  <si>
    <t>Эльдарович</t>
  </si>
  <si>
    <t>И0747</t>
  </si>
  <si>
    <t>Проскурякова</t>
  </si>
  <si>
    <t>Дарья</t>
  </si>
  <si>
    <t>Витальевна</t>
  </si>
  <si>
    <t>И0807</t>
  </si>
  <si>
    <t>Самсонова</t>
  </si>
  <si>
    <t>И0802</t>
  </si>
  <si>
    <t>Кулакова</t>
  </si>
  <si>
    <t>Диана</t>
  </si>
  <si>
    <t>Александровна</t>
  </si>
  <si>
    <t>Шубина Светлана викторовна</t>
  </si>
  <si>
    <t>И0814</t>
  </si>
  <si>
    <t>Кириллова</t>
  </si>
  <si>
    <t>Алина</t>
  </si>
  <si>
    <t>Станиславовна</t>
  </si>
  <si>
    <t>И0806</t>
  </si>
  <si>
    <t>Головин</t>
  </si>
  <si>
    <t>Андреевич</t>
  </si>
  <si>
    <t>И0809</t>
  </si>
  <si>
    <t>Косарева</t>
  </si>
  <si>
    <t>И0810</t>
  </si>
  <si>
    <t>Панова</t>
  </si>
  <si>
    <t>Светлана</t>
  </si>
  <si>
    <t>И0805</t>
  </si>
  <si>
    <t>Попов</t>
  </si>
  <si>
    <t>Русланович</t>
  </si>
  <si>
    <t>И0811</t>
  </si>
  <si>
    <t>Касымова</t>
  </si>
  <si>
    <t>Руссалина</t>
  </si>
  <si>
    <t>Азизовна</t>
  </si>
  <si>
    <t>И0813</t>
  </si>
  <si>
    <t>Ананьева</t>
  </si>
  <si>
    <t>Павловна</t>
  </si>
  <si>
    <t>И0812</t>
  </si>
  <si>
    <t>Дроздов</t>
  </si>
  <si>
    <t>Дмитрий</t>
  </si>
  <si>
    <t>И0804</t>
  </si>
  <si>
    <t>Завязкина</t>
  </si>
  <si>
    <t>Юрьевна</t>
  </si>
  <si>
    <t>И0815</t>
  </si>
  <si>
    <t>Айдаров</t>
  </si>
  <si>
    <t>Матвей</t>
  </si>
  <si>
    <t>И0939</t>
  </si>
  <si>
    <t>Кучин</t>
  </si>
  <si>
    <t>И0932</t>
  </si>
  <si>
    <t>Хачирова</t>
  </si>
  <si>
    <t>Полина</t>
  </si>
  <si>
    <t>Насонова Любовь Анатольевна</t>
  </si>
  <si>
    <t>И0931</t>
  </si>
  <si>
    <t>Еселевская</t>
  </si>
  <si>
    <t>Геннадьевна</t>
  </si>
  <si>
    <t>И0937</t>
  </si>
  <si>
    <t>Макарова</t>
  </si>
  <si>
    <t>Ангелина</t>
  </si>
  <si>
    <t>И0938</t>
  </si>
  <si>
    <t>Шевяков</t>
  </si>
  <si>
    <t>Витальевич</t>
  </si>
  <si>
    <t>И0933</t>
  </si>
  <si>
    <t>Воробьёва</t>
  </si>
  <si>
    <t>И0936</t>
  </si>
  <si>
    <t>Попова</t>
  </si>
  <si>
    <t>И0934</t>
  </si>
  <si>
    <t>Дьяконова</t>
  </si>
  <si>
    <t>Алёна</t>
  </si>
  <si>
    <t>Денисовна</t>
  </si>
  <si>
    <t>И0941</t>
  </si>
  <si>
    <t>Литовченко</t>
  </si>
  <si>
    <t>Софья</t>
  </si>
  <si>
    <t>И0935</t>
  </si>
  <si>
    <t>Дегтерева</t>
  </si>
  <si>
    <t>Игоревна</t>
  </si>
  <si>
    <t>И0940</t>
  </si>
  <si>
    <t>Минакова</t>
  </si>
  <si>
    <t>Маргарита</t>
  </si>
  <si>
    <t>И1019</t>
  </si>
  <si>
    <t>Свиридов</t>
  </si>
  <si>
    <t>Александр</t>
  </si>
  <si>
    <t>Олегович</t>
  </si>
  <si>
    <t>И1024</t>
  </si>
  <si>
    <t>Волобуева</t>
  </si>
  <si>
    <t>И1016</t>
  </si>
  <si>
    <t>Бобков</t>
  </si>
  <si>
    <t>Даниил</t>
  </si>
  <si>
    <t>И1023</t>
  </si>
  <si>
    <t>Хребтова</t>
  </si>
  <si>
    <t>Вячеславовна</t>
  </si>
  <si>
    <t>И1022</t>
  </si>
  <si>
    <t>Волокитин</t>
  </si>
  <si>
    <t>Егор</t>
  </si>
  <si>
    <t>И1021</t>
  </si>
  <si>
    <t>Евгеньевич</t>
  </si>
  <si>
    <t>И1020</t>
  </si>
  <si>
    <t>Полунина</t>
  </si>
  <si>
    <t>И1017</t>
  </si>
  <si>
    <t>Синельникова</t>
  </si>
  <si>
    <t>Марина</t>
  </si>
  <si>
    <t>Олеговна</t>
  </si>
  <si>
    <t>И1018</t>
  </si>
  <si>
    <t>Бубнов</t>
  </si>
  <si>
    <t>И1125</t>
  </si>
  <si>
    <t>Никитина</t>
  </si>
  <si>
    <t>Михайловна</t>
  </si>
  <si>
    <t>И1108</t>
  </si>
  <si>
    <t>Кожевников</t>
  </si>
  <si>
    <t>Андрей</t>
  </si>
  <si>
    <t>Владиславович</t>
  </si>
  <si>
    <t>И1103</t>
  </si>
  <si>
    <t>Шкирматов</t>
  </si>
  <si>
    <t>Кирилл</t>
  </si>
  <si>
    <t>Денисович</t>
  </si>
  <si>
    <t>И1101</t>
  </si>
  <si>
    <t xml:space="preserve">Колтаков </t>
  </si>
  <si>
    <t>Кузьма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</si>
  <si>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 xml:space="preserve">Медведева А.А.  </t>
    </r>
    <r>
      <rPr>
        <i/>
        <sz val="18"/>
        <color indexed="60"/>
        <rFont val="Times New Roman"/>
        <family val="1"/>
      </rPr>
      <t>(подпись)</t>
    </r>
    <r>
      <rPr>
        <i/>
        <sz val="18"/>
        <color indexed="8"/>
        <rFont val="Times New Roman"/>
        <family val="1"/>
      </rPr>
      <t>_____________________</t>
    </r>
  </si>
  <si>
    <r>
      <rPr>
        <sz val="18"/>
        <color indexed="8"/>
        <rFont val="Times New Roman"/>
        <family val="1"/>
      </rPr>
      <t xml:space="preserve">    Секретарь жюри: Артемова Т.Ю.</t>
    </r>
    <r>
      <rPr>
        <i/>
        <sz val="18"/>
        <color indexed="8"/>
        <rFont val="Times New Roman"/>
        <family val="1"/>
      </rPr>
      <t xml:space="preserve"> </t>
    </r>
    <r>
      <rPr>
        <i/>
        <sz val="18"/>
        <color indexed="60"/>
        <rFont val="Times New Roman"/>
        <family val="1"/>
      </rPr>
      <t>(подпись)</t>
    </r>
    <r>
      <rPr>
        <i/>
        <sz val="18"/>
        <color indexed="8"/>
        <rFont val="Times New Roman"/>
        <family val="1"/>
      </rPr>
      <t>______________________</t>
    </r>
  </si>
  <si>
    <t xml:space="preserve">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</si>
</sst>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General"/>
    <numFmt numFmtId="167" formatCode="0.0%"/>
    <numFmt numFmtId="168" formatCode="@"/>
  </numFmts>
  <fonts count="13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color indexed="60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color indexed="60"/>
      <name val="Times New Roman"/>
      <family val="1"/>
    </font>
    <font>
      <sz val="1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i/>
      <sz val="18"/>
      <color indexed="60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5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7" fontId="9" fillId="4" borderId="2" xfId="0" applyNumberFormat="1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10" fillId="2" borderId="2" xfId="0" applyFont="1" applyFill="1" applyBorder="1" applyAlignment="1">
      <alignment horizontal="center" vertical="center" wrapText="1"/>
    </xf>
    <xf numFmtId="164" fontId="10" fillId="0" borderId="2" xfId="0" applyFont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center" vertical="center" wrapText="1"/>
    </xf>
    <xf numFmtId="168" fontId="9" fillId="0" borderId="2" xfId="0" applyNumberFormat="1" applyFont="1" applyBorder="1" applyAlignment="1">
      <alignment horizontal="center" vertical="center" wrapText="1"/>
    </xf>
    <xf numFmtId="164" fontId="0" fillId="0" borderId="2" xfId="0" applyBorder="1" applyAlignment="1">
      <alignment/>
    </xf>
    <xf numFmtId="164" fontId="9" fillId="0" borderId="3" xfId="0" applyFont="1" applyBorder="1" applyAlignment="1">
      <alignment horizontal="center" vertical="center" wrapText="1"/>
    </xf>
    <xf numFmtId="164" fontId="10" fillId="2" borderId="3" xfId="0" applyFont="1" applyFill="1" applyBorder="1" applyAlignment="1">
      <alignment horizontal="center" vertical="center" wrapText="1"/>
    </xf>
    <xf numFmtId="164" fontId="10" fillId="0" borderId="3" xfId="0" applyFont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center" vertical="center" wrapText="1"/>
    </xf>
    <xf numFmtId="164" fontId="9" fillId="3" borderId="3" xfId="0" applyFont="1" applyFill="1" applyBorder="1" applyAlignment="1">
      <alignment horizontal="center" vertical="center" wrapText="1"/>
    </xf>
    <xf numFmtId="164" fontId="9" fillId="4" borderId="3" xfId="0" applyNumberFormat="1" applyFont="1" applyFill="1" applyBorder="1" applyAlignment="1">
      <alignment horizontal="center" vertical="center" wrapText="1"/>
    </xf>
    <xf numFmtId="167" fontId="9" fillId="4" borderId="3" xfId="0" applyNumberFormat="1" applyFont="1" applyFill="1" applyBorder="1" applyAlignment="1">
      <alignment horizontal="center" vertical="center" wrapText="1"/>
    </xf>
    <xf numFmtId="164" fontId="9" fillId="2" borderId="3" xfId="0" applyFont="1" applyFill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 wrapText="1" readingOrder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5500"/>
  <sheetViews>
    <sheetView tabSelected="1" view="pageBreakPreview" zoomScale="55" zoomScaleNormal="73" zoomScaleSheetLayoutView="55" workbookViewId="0" topLeftCell="A1">
      <selection activeCell="A27" sqref="A27"/>
    </sheetView>
  </sheetViews>
  <sheetFormatPr defaultColWidth="9.140625" defaultRowHeight="15"/>
  <cols>
    <col min="2" max="2" width="19.421875" style="0" customWidth="1"/>
    <col min="3" max="3" width="15.140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6.28125" style="0" customWidth="1"/>
    <col min="9" max="9" width="17.8515625" style="0" customWidth="1"/>
    <col min="10" max="10" width="53.8515625" style="0" customWidth="1"/>
    <col min="11" max="11" width="8.57421875" style="0" customWidth="1"/>
    <col min="12" max="16" width="6.140625" style="0" customWidth="1"/>
    <col min="17" max="17" width="6.00390625" style="0" customWidth="1"/>
    <col min="18" max="18" width="5.8515625" style="0" customWidth="1"/>
    <col min="19" max="19" width="6.28125" style="0" customWidth="1"/>
    <col min="20" max="20" width="6.00390625" style="0" customWidth="1"/>
    <col min="21" max="21" width="6.28125" style="0" customWidth="1"/>
    <col min="22" max="22" width="13.7109375" style="0" customWidth="1"/>
    <col min="23" max="23" width="13.57421875" style="0" customWidth="1"/>
    <col min="24" max="24" width="16.7109375" style="0" customWidth="1"/>
    <col min="25" max="25" width="13.57421875" style="0" customWidth="1"/>
    <col min="26" max="26" width="15.28125" style="0" customWidth="1"/>
    <col min="27" max="27" width="16.28125" style="0" customWidth="1"/>
    <col min="28" max="28" width="20.140625" style="0" customWidth="1"/>
  </cols>
  <sheetData>
    <row r="1" spans="1:28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24">
      <c r="A4" s="2"/>
      <c r="B4" s="3"/>
      <c r="C4" s="3"/>
      <c r="D4" s="3"/>
      <c r="E4" s="3"/>
      <c r="F4" s="3"/>
      <c r="G4" s="3"/>
      <c r="H4" s="3"/>
      <c r="I4" s="3"/>
      <c r="J4" s="3"/>
      <c r="K4" s="2" t="s">
        <v>3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3"/>
      <c r="X4" s="3"/>
      <c r="Y4" s="3"/>
      <c r="Z4" s="3"/>
      <c r="AA4" s="3"/>
      <c r="AB4" s="3"/>
    </row>
    <row r="5" spans="1:28" ht="23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23.2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3.2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22.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23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23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23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23.25">
      <c r="A13" s="5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23.25">
      <c r="A14" s="5" t="s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23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22.5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ht="23.2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23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23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22.5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ht="23.2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23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="4" customFormat="1" ht="23.25">
      <c r="A23" s="4" t="s">
        <v>16</v>
      </c>
    </row>
    <row r="24" s="4" customFormat="1" ht="23.25">
      <c r="A24" s="4" t="s">
        <v>17</v>
      </c>
    </row>
    <row r="25" s="4" customFormat="1" ht="23.25">
      <c r="A25" s="4" t="s">
        <v>18</v>
      </c>
    </row>
    <row r="26" spans="1:28" ht="23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="4" customFormat="1" ht="23.25">
      <c r="A27" s="4" t="s">
        <v>19</v>
      </c>
    </row>
    <row r="28" s="4" customFormat="1" ht="23.25"/>
    <row r="29" spans="1:28" ht="23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23.25">
      <c r="A30" s="8" t="s">
        <v>20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ht="22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ht="22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ht="22.5">
      <c r="A33" s="7" t="s">
        <v>21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23.25">
      <c r="A34" s="9" t="s">
        <v>22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28" ht="22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ht="22.5" customHeight="1">
      <c r="A36" s="10" t="s">
        <v>23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</row>
    <row r="37" spans="1:28" ht="23.25" customHeight="1">
      <c r="A37" s="11" t="s">
        <v>24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</row>
    <row r="39" spans="1:28" ht="96" customHeight="1">
      <c r="A39" s="12" t="s">
        <v>25</v>
      </c>
      <c r="B39" s="13" t="s">
        <v>26</v>
      </c>
      <c r="C39" s="12" t="s">
        <v>27</v>
      </c>
      <c r="D39" s="12" t="s">
        <v>28</v>
      </c>
      <c r="E39" s="12" t="s">
        <v>29</v>
      </c>
      <c r="F39" s="12" t="s">
        <v>30</v>
      </c>
      <c r="G39" s="12" t="s">
        <v>31</v>
      </c>
      <c r="H39" s="12" t="s">
        <v>32</v>
      </c>
      <c r="I39" s="12" t="s">
        <v>33</v>
      </c>
      <c r="J39" s="12" t="s">
        <v>34</v>
      </c>
      <c r="K39" s="12" t="s">
        <v>35</v>
      </c>
      <c r="L39" s="14" t="s">
        <v>36</v>
      </c>
      <c r="M39" s="14" t="s">
        <v>37</v>
      </c>
      <c r="N39" s="14" t="s">
        <v>38</v>
      </c>
      <c r="O39" s="14" t="s">
        <v>39</v>
      </c>
      <c r="P39" s="14" t="s">
        <v>40</v>
      </c>
      <c r="Q39" s="14" t="s">
        <v>41</v>
      </c>
      <c r="R39" s="14" t="s">
        <v>42</v>
      </c>
      <c r="S39" s="14" t="s">
        <v>43</v>
      </c>
      <c r="T39" s="14" t="s">
        <v>44</v>
      </c>
      <c r="U39" s="14" t="s">
        <v>45</v>
      </c>
      <c r="V39" s="12" t="s">
        <v>46</v>
      </c>
      <c r="W39" s="12" t="s">
        <v>47</v>
      </c>
      <c r="X39" s="12" t="s">
        <v>48</v>
      </c>
      <c r="Y39" s="12" t="s">
        <v>49</v>
      </c>
      <c r="Z39" s="12" t="s">
        <v>50</v>
      </c>
      <c r="AA39" s="12" t="s">
        <v>51</v>
      </c>
      <c r="AB39" s="12" t="s">
        <v>52</v>
      </c>
    </row>
    <row r="40" spans="1:28" ht="49.5">
      <c r="A40" s="15">
        <v>1</v>
      </c>
      <c r="B40" s="15" t="s">
        <v>53</v>
      </c>
      <c r="C40" s="15" t="s">
        <v>54</v>
      </c>
      <c r="D40" s="15" t="s">
        <v>55</v>
      </c>
      <c r="E40" s="15" t="s">
        <v>56</v>
      </c>
      <c r="F40" s="15" t="s">
        <v>57</v>
      </c>
      <c r="G40" s="15" t="s">
        <v>58</v>
      </c>
      <c r="H40" s="16">
        <v>41047</v>
      </c>
      <c r="I40" s="15" t="s">
        <v>59</v>
      </c>
      <c r="J40" s="15" t="s">
        <v>60</v>
      </c>
      <c r="K40" s="15">
        <v>5</v>
      </c>
      <c r="L40" s="17">
        <v>3</v>
      </c>
      <c r="M40" s="17">
        <v>5</v>
      </c>
      <c r="N40" s="17">
        <v>9</v>
      </c>
      <c r="O40" s="17">
        <v>9</v>
      </c>
      <c r="P40" s="17">
        <v>3</v>
      </c>
      <c r="Q40" s="17">
        <v>2</v>
      </c>
      <c r="R40" s="17">
        <v>0</v>
      </c>
      <c r="S40" s="17">
        <v>8</v>
      </c>
      <c r="T40" s="17">
        <v>4</v>
      </c>
      <c r="U40" s="17">
        <v>1</v>
      </c>
      <c r="V40" s="18">
        <f aca="true" t="shared" si="0" ref="V40:V102">SUM(L40:U40)</f>
        <v>44</v>
      </c>
      <c r="W40" s="17">
        <v>70</v>
      </c>
      <c r="X40" s="19">
        <f aca="true" t="shared" si="1" ref="X40:X102">V40/W40</f>
        <v>0.6285714285714286</v>
      </c>
      <c r="Y40" s="20"/>
      <c r="Z40" s="20">
        <f aca="true" t="shared" si="2" ref="Z40:Z102">SUM(W40,Y40)</f>
        <v>70</v>
      </c>
      <c r="AA40" s="21" t="s">
        <v>61</v>
      </c>
      <c r="AB40" s="15" t="s">
        <v>62</v>
      </c>
    </row>
    <row r="41" spans="1:28" ht="49.5">
      <c r="A41" s="15">
        <v>2</v>
      </c>
      <c r="B41" s="15" t="s">
        <v>53</v>
      </c>
      <c r="C41" s="15" t="s">
        <v>63</v>
      </c>
      <c r="D41" s="15" t="s">
        <v>64</v>
      </c>
      <c r="E41" s="15" t="s">
        <v>65</v>
      </c>
      <c r="F41" s="15" t="s">
        <v>66</v>
      </c>
      <c r="G41" s="15" t="s">
        <v>58</v>
      </c>
      <c r="H41" s="16">
        <v>40957</v>
      </c>
      <c r="I41" s="15" t="s">
        <v>59</v>
      </c>
      <c r="J41" s="15" t="s">
        <v>60</v>
      </c>
      <c r="K41" s="15">
        <v>5</v>
      </c>
      <c r="L41" s="17">
        <v>1</v>
      </c>
      <c r="M41" s="17">
        <v>1</v>
      </c>
      <c r="N41" s="17">
        <v>7</v>
      </c>
      <c r="O41" s="17">
        <v>7</v>
      </c>
      <c r="P41" s="17">
        <v>2</v>
      </c>
      <c r="Q41" s="17">
        <v>1</v>
      </c>
      <c r="R41" s="17">
        <v>1</v>
      </c>
      <c r="S41" s="17">
        <v>9</v>
      </c>
      <c r="T41" s="17">
        <v>2</v>
      </c>
      <c r="U41" s="17">
        <v>1</v>
      </c>
      <c r="V41" s="18">
        <f t="shared" si="0"/>
        <v>32</v>
      </c>
      <c r="W41" s="17">
        <v>70</v>
      </c>
      <c r="X41" s="19">
        <f t="shared" si="1"/>
        <v>0.45714285714285713</v>
      </c>
      <c r="Y41" s="20"/>
      <c r="Z41" s="20">
        <f t="shared" si="2"/>
        <v>70</v>
      </c>
      <c r="AA41" s="21" t="s">
        <v>67</v>
      </c>
      <c r="AB41" s="15" t="s">
        <v>62</v>
      </c>
    </row>
    <row r="42" spans="1:28" ht="49.5">
      <c r="A42" s="15">
        <v>3</v>
      </c>
      <c r="B42" s="15" t="s">
        <v>53</v>
      </c>
      <c r="C42" s="15" t="s">
        <v>68</v>
      </c>
      <c r="D42" s="15" t="s">
        <v>69</v>
      </c>
      <c r="E42" s="15" t="s">
        <v>70</v>
      </c>
      <c r="F42" s="15" t="s">
        <v>71</v>
      </c>
      <c r="G42" s="15" t="s">
        <v>72</v>
      </c>
      <c r="H42" s="16">
        <v>40844</v>
      </c>
      <c r="I42" s="15" t="s">
        <v>59</v>
      </c>
      <c r="J42" s="15" t="s">
        <v>60</v>
      </c>
      <c r="K42" s="15">
        <v>6</v>
      </c>
      <c r="L42" s="17">
        <v>8</v>
      </c>
      <c r="M42" s="17">
        <v>7</v>
      </c>
      <c r="N42" s="17">
        <v>9</v>
      </c>
      <c r="O42" s="17">
        <v>9</v>
      </c>
      <c r="P42" s="17">
        <v>3</v>
      </c>
      <c r="Q42" s="17">
        <v>0</v>
      </c>
      <c r="R42" s="17">
        <v>8</v>
      </c>
      <c r="S42" s="17">
        <v>1</v>
      </c>
      <c r="T42" s="17"/>
      <c r="U42" s="17"/>
      <c r="V42" s="18">
        <f t="shared" si="0"/>
        <v>45</v>
      </c>
      <c r="W42" s="17">
        <v>70</v>
      </c>
      <c r="X42" s="19">
        <f t="shared" si="1"/>
        <v>0.6428571428571429</v>
      </c>
      <c r="Y42" s="20"/>
      <c r="Z42" s="20">
        <f t="shared" si="2"/>
        <v>70</v>
      </c>
      <c r="AA42" s="21" t="s">
        <v>61</v>
      </c>
      <c r="AB42" s="15" t="s">
        <v>73</v>
      </c>
    </row>
    <row r="43" spans="1:28" ht="49.5">
      <c r="A43" s="15">
        <v>4</v>
      </c>
      <c r="B43" s="15" t="s">
        <v>53</v>
      </c>
      <c r="C43" s="15" t="s">
        <v>74</v>
      </c>
      <c r="D43" s="15" t="s">
        <v>75</v>
      </c>
      <c r="E43" s="15" t="s">
        <v>76</v>
      </c>
      <c r="F43" s="15" t="s">
        <v>77</v>
      </c>
      <c r="G43" s="15" t="s">
        <v>72</v>
      </c>
      <c r="H43" s="16">
        <v>40661</v>
      </c>
      <c r="I43" s="15" t="s">
        <v>59</v>
      </c>
      <c r="J43" s="15" t="s">
        <v>60</v>
      </c>
      <c r="K43" s="15">
        <v>6</v>
      </c>
      <c r="L43" s="17">
        <v>7</v>
      </c>
      <c r="M43" s="17">
        <v>7</v>
      </c>
      <c r="N43" s="17">
        <v>10</v>
      </c>
      <c r="O43" s="17">
        <v>8</v>
      </c>
      <c r="P43" s="17">
        <v>5</v>
      </c>
      <c r="Q43" s="17">
        <v>2</v>
      </c>
      <c r="R43" s="17">
        <v>5</v>
      </c>
      <c r="S43" s="17">
        <v>0</v>
      </c>
      <c r="T43" s="17"/>
      <c r="U43" s="17"/>
      <c r="V43" s="18">
        <f t="shared" si="0"/>
        <v>44</v>
      </c>
      <c r="W43" s="17">
        <v>70</v>
      </c>
      <c r="X43" s="19">
        <f t="shared" si="1"/>
        <v>0.6285714285714286</v>
      </c>
      <c r="Y43" s="20"/>
      <c r="Z43" s="20">
        <f t="shared" si="2"/>
        <v>70</v>
      </c>
      <c r="AA43" s="21" t="s">
        <v>78</v>
      </c>
      <c r="AB43" s="15" t="s">
        <v>73</v>
      </c>
    </row>
    <row r="44" spans="1:28" ht="49.5">
      <c r="A44" s="15">
        <v>5</v>
      </c>
      <c r="B44" s="15" t="s">
        <v>53</v>
      </c>
      <c r="C44" s="15" t="s">
        <v>79</v>
      </c>
      <c r="D44" s="22" t="s">
        <v>80</v>
      </c>
      <c r="E44" s="23" t="s">
        <v>81</v>
      </c>
      <c r="F44" s="23" t="s">
        <v>82</v>
      </c>
      <c r="G44" s="15" t="s">
        <v>72</v>
      </c>
      <c r="H44" s="16">
        <v>40713</v>
      </c>
      <c r="I44" s="15" t="s">
        <v>59</v>
      </c>
      <c r="J44" s="15" t="s">
        <v>60</v>
      </c>
      <c r="K44" s="15">
        <v>6</v>
      </c>
      <c r="L44" s="17">
        <v>7</v>
      </c>
      <c r="M44" s="17">
        <v>6</v>
      </c>
      <c r="N44" s="17">
        <v>3</v>
      </c>
      <c r="O44" s="17">
        <v>6</v>
      </c>
      <c r="P44" s="17">
        <v>4</v>
      </c>
      <c r="Q44" s="17">
        <v>1</v>
      </c>
      <c r="R44" s="17">
        <v>3</v>
      </c>
      <c r="S44" s="17">
        <v>3</v>
      </c>
      <c r="T44" s="17"/>
      <c r="U44" s="17"/>
      <c r="V44" s="18">
        <f t="shared" si="0"/>
        <v>33</v>
      </c>
      <c r="W44" s="17">
        <v>70</v>
      </c>
      <c r="X44" s="19">
        <f t="shared" si="1"/>
        <v>0.4714285714285714</v>
      </c>
      <c r="Y44" s="20"/>
      <c r="Z44" s="20">
        <f t="shared" si="2"/>
        <v>70</v>
      </c>
      <c r="AA44" s="21" t="s">
        <v>67</v>
      </c>
      <c r="AB44" s="15" t="s">
        <v>73</v>
      </c>
    </row>
    <row r="45" spans="1:28" ht="49.5">
      <c r="A45" s="15">
        <v>6</v>
      </c>
      <c r="B45" s="15" t="s">
        <v>53</v>
      </c>
      <c r="C45" s="15" t="s">
        <v>83</v>
      </c>
      <c r="D45" s="15" t="s">
        <v>84</v>
      </c>
      <c r="E45" s="15" t="s">
        <v>85</v>
      </c>
      <c r="F45" s="24" t="s">
        <v>86</v>
      </c>
      <c r="G45" s="15" t="s">
        <v>72</v>
      </c>
      <c r="H45" s="16">
        <v>40679</v>
      </c>
      <c r="I45" s="15" t="s">
        <v>59</v>
      </c>
      <c r="J45" s="15" t="s">
        <v>60</v>
      </c>
      <c r="K45" s="15">
        <v>6</v>
      </c>
      <c r="L45" s="17">
        <v>6</v>
      </c>
      <c r="M45" s="17">
        <v>5</v>
      </c>
      <c r="N45" s="17">
        <v>4</v>
      </c>
      <c r="O45" s="17">
        <v>8</v>
      </c>
      <c r="P45" s="17">
        <v>3</v>
      </c>
      <c r="Q45" s="17">
        <v>0</v>
      </c>
      <c r="R45" s="17">
        <v>2</v>
      </c>
      <c r="S45" s="17">
        <v>1</v>
      </c>
      <c r="T45" s="17"/>
      <c r="U45" s="17"/>
      <c r="V45" s="18">
        <f t="shared" si="0"/>
        <v>29</v>
      </c>
      <c r="W45" s="17">
        <v>70</v>
      </c>
      <c r="X45" s="19">
        <f t="shared" si="1"/>
        <v>0.4142857142857143</v>
      </c>
      <c r="Y45" s="20"/>
      <c r="Z45" s="20">
        <f t="shared" si="2"/>
        <v>70</v>
      </c>
      <c r="AA45" s="21" t="s">
        <v>67</v>
      </c>
      <c r="AB45" s="15" t="s">
        <v>73</v>
      </c>
    </row>
    <row r="46" spans="1:28" ht="49.5">
      <c r="A46" s="15">
        <v>7</v>
      </c>
      <c r="B46" s="15" t="s">
        <v>53</v>
      </c>
      <c r="C46" s="15" t="s">
        <v>87</v>
      </c>
      <c r="D46" s="15" t="s">
        <v>88</v>
      </c>
      <c r="E46" s="15" t="s">
        <v>89</v>
      </c>
      <c r="F46" s="24" t="s">
        <v>90</v>
      </c>
      <c r="G46" s="15" t="s">
        <v>58</v>
      </c>
      <c r="H46" s="16">
        <v>40592</v>
      </c>
      <c r="I46" s="15" t="s">
        <v>59</v>
      </c>
      <c r="J46" s="15" t="s">
        <v>60</v>
      </c>
      <c r="K46" s="15">
        <v>6</v>
      </c>
      <c r="L46" s="17">
        <v>7</v>
      </c>
      <c r="M46" s="17">
        <v>6</v>
      </c>
      <c r="N46" s="17">
        <v>0</v>
      </c>
      <c r="O46" s="17">
        <v>8</v>
      </c>
      <c r="P46" s="17">
        <v>3</v>
      </c>
      <c r="Q46" s="17">
        <v>0</v>
      </c>
      <c r="R46" s="17">
        <v>4</v>
      </c>
      <c r="S46" s="17">
        <v>1</v>
      </c>
      <c r="T46" s="17"/>
      <c r="U46" s="17"/>
      <c r="V46" s="18">
        <f t="shared" si="0"/>
        <v>29</v>
      </c>
      <c r="W46" s="17">
        <v>70</v>
      </c>
      <c r="X46" s="19">
        <f t="shared" si="1"/>
        <v>0.4142857142857143</v>
      </c>
      <c r="Y46" s="20"/>
      <c r="Z46" s="20">
        <f t="shared" si="2"/>
        <v>70</v>
      </c>
      <c r="AA46" s="21" t="s">
        <v>67</v>
      </c>
      <c r="AB46" s="15" t="s">
        <v>73</v>
      </c>
    </row>
    <row r="47" spans="1:28" ht="49.5">
      <c r="A47" s="15">
        <v>8</v>
      </c>
      <c r="B47" s="15" t="s">
        <v>53</v>
      </c>
      <c r="C47" s="15" t="s">
        <v>91</v>
      </c>
      <c r="D47" s="22" t="s">
        <v>92</v>
      </c>
      <c r="E47" s="23" t="s">
        <v>93</v>
      </c>
      <c r="F47" s="23" t="s">
        <v>94</v>
      </c>
      <c r="G47" s="15" t="s">
        <v>72</v>
      </c>
      <c r="H47" s="16">
        <v>40536</v>
      </c>
      <c r="I47" s="15" t="s">
        <v>59</v>
      </c>
      <c r="J47" s="15" t="s">
        <v>60</v>
      </c>
      <c r="K47" s="15">
        <v>6</v>
      </c>
      <c r="L47" s="17">
        <v>8</v>
      </c>
      <c r="M47" s="17">
        <v>5</v>
      </c>
      <c r="N47" s="17">
        <v>4</v>
      </c>
      <c r="O47" s="17">
        <v>5</v>
      </c>
      <c r="P47" s="17">
        <v>1</v>
      </c>
      <c r="Q47" s="17">
        <v>0</v>
      </c>
      <c r="R47" s="17">
        <v>6</v>
      </c>
      <c r="S47" s="17">
        <v>0</v>
      </c>
      <c r="T47" s="17"/>
      <c r="U47" s="17"/>
      <c r="V47" s="18">
        <f t="shared" si="0"/>
        <v>29</v>
      </c>
      <c r="W47" s="17">
        <v>70</v>
      </c>
      <c r="X47" s="19">
        <f t="shared" si="1"/>
        <v>0.4142857142857143</v>
      </c>
      <c r="Y47" s="20"/>
      <c r="Z47" s="20">
        <f t="shared" si="2"/>
        <v>70</v>
      </c>
      <c r="AA47" s="21" t="s">
        <v>67</v>
      </c>
      <c r="AB47" s="15" t="s">
        <v>73</v>
      </c>
    </row>
    <row r="48" spans="1:28" ht="49.5">
      <c r="A48" s="15">
        <v>9</v>
      </c>
      <c r="B48" s="15" t="s">
        <v>53</v>
      </c>
      <c r="C48" s="15" t="s">
        <v>95</v>
      </c>
      <c r="D48" s="15" t="s">
        <v>96</v>
      </c>
      <c r="E48" s="15" t="s">
        <v>97</v>
      </c>
      <c r="F48" s="15" t="s">
        <v>98</v>
      </c>
      <c r="G48" s="15" t="s">
        <v>58</v>
      </c>
      <c r="H48" s="16">
        <v>40701</v>
      </c>
      <c r="I48" s="15" t="s">
        <v>59</v>
      </c>
      <c r="J48" s="15" t="s">
        <v>60</v>
      </c>
      <c r="K48" s="15">
        <v>6</v>
      </c>
      <c r="L48" s="17">
        <v>5</v>
      </c>
      <c r="M48" s="17">
        <v>7</v>
      </c>
      <c r="N48" s="17">
        <v>4</v>
      </c>
      <c r="O48" s="17">
        <v>0</v>
      </c>
      <c r="P48" s="17">
        <v>4</v>
      </c>
      <c r="Q48" s="17">
        <v>1</v>
      </c>
      <c r="R48" s="17">
        <v>6</v>
      </c>
      <c r="S48" s="17">
        <v>1</v>
      </c>
      <c r="T48" s="17"/>
      <c r="U48" s="17"/>
      <c r="V48" s="18">
        <f t="shared" si="0"/>
        <v>28</v>
      </c>
      <c r="W48" s="17">
        <v>70</v>
      </c>
      <c r="X48" s="19">
        <f t="shared" si="1"/>
        <v>0.4</v>
      </c>
      <c r="Y48" s="20"/>
      <c r="Z48" s="20">
        <f t="shared" si="2"/>
        <v>70</v>
      </c>
      <c r="AA48" s="21" t="s">
        <v>67</v>
      </c>
      <c r="AB48" s="15" t="s">
        <v>99</v>
      </c>
    </row>
    <row r="49" spans="1:28" ht="49.5">
      <c r="A49" s="15">
        <v>10</v>
      </c>
      <c r="B49" s="15" t="s">
        <v>53</v>
      </c>
      <c r="C49" s="15" t="s">
        <v>100</v>
      </c>
      <c r="D49" s="15" t="s">
        <v>101</v>
      </c>
      <c r="E49" s="15" t="s">
        <v>102</v>
      </c>
      <c r="F49" s="15" t="s">
        <v>90</v>
      </c>
      <c r="G49" s="15" t="s">
        <v>58</v>
      </c>
      <c r="H49" s="16">
        <v>40564</v>
      </c>
      <c r="I49" s="15" t="s">
        <v>59</v>
      </c>
      <c r="J49" s="15" t="s">
        <v>60</v>
      </c>
      <c r="K49" s="15">
        <v>6</v>
      </c>
      <c r="L49" s="17">
        <v>9</v>
      </c>
      <c r="M49" s="17">
        <v>6</v>
      </c>
      <c r="N49" s="17">
        <v>1</v>
      </c>
      <c r="O49" s="17">
        <v>2</v>
      </c>
      <c r="P49" s="17">
        <v>3</v>
      </c>
      <c r="Q49" s="17">
        <v>0</v>
      </c>
      <c r="R49" s="17">
        <v>6</v>
      </c>
      <c r="S49" s="17">
        <v>1</v>
      </c>
      <c r="T49" s="17"/>
      <c r="U49" s="17"/>
      <c r="V49" s="18">
        <f t="shared" si="0"/>
        <v>28</v>
      </c>
      <c r="W49" s="17">
        <v>70</v>
      </c>
      <c r="X49" s="19">
        <f t="shared" si="1"/>
        <v>0.4</v>
      </c>
      <c r="Y49" s="20"/>
      <c r="Z49" s="20">
        <f t="shared" si="2"/>
        <v>70</v>
      </c>
      <c r="AA49" s="21" t="s">
        <v>67</v>
      </c>
      <c r="AB49" s="15" t="s">
        <v>73</v>
      </c>
    </row>
    <row r="50" spans="1:28" ht="49.5">
      <c r="A50" s="15">
        <v>11</v>
      </c>
      <c r="B50" s="15" t="s">
        <v>53</v>
      </c>
      <c r="C50" s="15" t="s">
        <v>103</v>
      </c>
      <c r="D50" s="15" t="s">
        <v>104</v>
      </c>
      <c r="E50" s="15" t="s">
        <v>105</v>
      </c>
      <c r="F50" s="24" t="s">
        <v>106</v>
      </c>
      <c r="G50" s="15" t="s">
        <v>58</v>
      </c>
      <c r="H50" s="16">
        <v>40547</v>
      </c>
      <c r="I50" s="15" t="s">
        <v>59</v>
      </c>
      <c r="J50" s="15" t="s">
        <v>60</v>
      </c>
      <c r="K50" s="15">
        <v>6</v>
      </c>
      <c r="L50" s="17">
        <v>5</v>
      </c>
      <c r="M50" s="17">
        <v>6</v>
      </c>
      <c r="N50" s="17">
        <v>2</v>
      </c>
      <c r="O50" s="17">
        <v>3</v>
      </c>
      <c r="P50" s="17">
        <v>4</v>
      </c>
      <c r="Q50" s="17">
        <v>1</v>
      </c>
      <c r="R50" s="17">
        <v>6</v>
      </c>
      <c r="S50" s="17">
        <v>1</v>
      </c>
      <c r="T50" s="17"/>
      <c r="U50" s="17"/>
      <c r="V50" s="18">
        <f t="shared" si="0"/>
        <v>28</v>
      </c>
      <c r="W50" s="17">
        <v>70</v>
      </c>
      <c r="X50" s="19">
        <f t="shared" si="1"/>
        <v>0.4</v>
      </c>
      <c r="Y50" s="20"/>
      <c r="Z50" s="20">
        <f t="shared" si="2"/>
        <v>70</v>
      </c>
      <c r="AA50" s="21" t="s">
        <v>67</v>
      </c>
      <c r="AB50" s="15" t="s">
        <v>73</v>
      </c>
    </row>
    <row r="51" spans="1:28" ht="49.5">
      <c r="A51" s="15">
        <v>12</v>
      </c>
      <c r="B51" s="15" t="s">
        <v>53</v>
      </c>
      <c r="C51" s="15" t="s">
        <v>107</v>
      </c>
      <c r="D51" s="15" t="s">
        <v>108</v>
      </c>
      <c r="E51" s="15" t="s">
        <v>109</v>
      </c>
      <c r="F51" s="15" t="s">
        <v>82</v>
      </c>
      <c r="G51" s="15" t="s">
        <v>72</v>
      </c>
      <c r="H51" s="16">
        <v>40611</v>
      </c>
      <c r="I51" s="15" t="s">
        <v>59</v>
      </c>
      <c r="J51" s="15" t="s">
        <v>60</v>
      </c>
      <c r="K51" s="15">
        <v>6</v>
      </c>
      <c r="L51" s="17">
        <v>7</v>
      </c>
      <c r="M51" s="17">
        <v>5</v>
      </c>
      <c r="N51" s="17">
        <v>1</v>
      </c>
      <c r="O51" s="17">
        <v>5</v>
      </c>
      <c r="P51" s="17">
        <v>1</v>
      </c>
      <c r="Q51" s="17">
        <v>0</v>
      </c>
      <c r="R51" s="17">
        <v>7</v>
      </c>
      <c r="S51" s="17">
        <v>0</v>
      </c>
      <c r="T51" s="17"/>
      <c r="U51" s="17"/>
      <c r="V51" s="18">
        <f t="shared" si="0"/>
        <v>26</v>
      </c>
      <c r="W51" s="17">
        <v>70</v>
      </c>
      <c r="X51" s="19">
        <f t="shared" si="1"/>
        <v>0.37142857142857144</v>
      </c>
      <c r="Y51" s="20"/>
      <c r="Z51" s="20">
        <f t="shared" si="2"/>
        <v>70</v>
      </c>
      <c r="AA51" s="21" t="s">
        <v>67</v>
      </c>
      <c r="AB51" s="15" t="s">
        <v>73</v>
      </c>
    </row>
    <row r="52" spans="1:28" ht="49.5">
      <c r="A52" s="15">
        <v>13</v>
      </c>
      <c r="B52" s="15" t="s">
        <v>53</v>
      </c>
      <c r="C52" s="15" t="s">
        <v>110</v>
      </c>
      <c r="D52" s="22" t="s">
        <v>111</v>
      </c>
      <c r="E52" s="23" t="s">
        <v>109</v>
      </c>
      <c r="F52" s="23" t="s">
        <v>112</v>
      </c>
      <c r="G52" s="15" t="s">
        <v>72</v>
      </c>
      <c r="H52" s="16">
        <v>40772</v>
      </c>
      <c r="I52" s="15" t="s">
        <v>59</v>
      </c>
      <c r="J52" s="15" t="s">
        <v>60</v>
      </c>
      <c r="K52" s="15">
        <v>6</v>
      </c>
      <c r="L52" s="17">
        <v>7</v>
      </c>
      <c r="M52" s="17">
        <v>7</v>
      </c>
      <c r="N52" s="17">
        <v>5</v>
      </c>
      <c r="O52" s="17">
        <v>5</v>
      </c>
      <c r="P52" s="17">
        <v>1</v>
      </c>
      <c r="Q52" s="17">
        <v>0</v>
      </c>
      <c r="R52" s="17">
        <v>0</v>
      </c>
      <c r="S52" s="17">
        <v>0</v>
      </c>
      <c r="T52" s="17"/>
      <c r="U52" s="17"/>
      <c r="V52" s="18">
        <f t="shared" si="0"/>
        <v>25</v>
      </c>
      <c r="W52" s="17">
        <v>70</v>
      </c>
      <c r="X52" s="19">
        <f t="shared" si="1"/>
        <v>0.35714285714285715</v>
      </c>
      <c r="Y52" s="20"/>
      <c r="Z52" s="20">
        <f t="shared" si="2"/>
        <v>70</v>
      </c>
      <c r="AA52" s="21" t="s">
        <v>67</v>
      </c>
      <c r="AB52" s="15" t="s">
        <v>73</v>
      </c>
    </row>
    <row r="53" spans="1:28" ht="49.5">
      <c r="A53" s="15">
        <v>14</v>
      </c>
      <c r="B53" s="15" t="s">
        <v>53</v>
      </c>
      <c r="C53" s="15" t="s">
        <v>113</v>
      </c>
      <c r="D53" s="15" t="s">
        <v>114</v>
      </c>
      <c r="E53" s="15" t="s">
        <v>115</v>
      </c>
      <c r="F53" s="15" t="s">
        <v>116</v>
      </c>
      <c r="G53" s="15" t="s">
        <v>58</v>
      </c>
      <c r="H53" s="16">
        <v>40597</v>
      </c>
      <c r="I53" s="15" t="s">
        <v>59</v>
      </c>
      <c r="J53" s="15" t="s">
        <v>60</v>
      </c>
      <c r="K53" s="15">
        <v>6</v>
      </c>
      <c r="L53" s="17">
        <v>6</v>
      </c>
      <c r="M53" s="17">
        <v>5</v>
      </c>
      <c r="N53" s="17">
        <v>4</v>
      </c>
      <c r="O53" s="17">
        <v>3</v>
      </c>
      <c r="P53" s="17">
        <v>3</v>
      </c>
      <c r="Q53" s="17">
        <v>0</v>
      </c>
      <c r="R53" s="17">
        <v>2</v>
      </c>
      <c r="S53" s="17">
        <v>0</v>
      </c>
      <c r="T53" s="17"/>
      <c r="U53" s="17"/>
      <c r="V53" s="18">
        <f t="shared" si="0"/>
        <v>23</v>
      </c>
      <c r="W53" s="17">
        <v>70</v>
      </c>
      <c r="X53" s="19">
        <f t="shared" si="1"/>
        <v>0.32857142857142857</v>
      </c>
      <c r="Y53" s="20"/>
      <c r="Z53" s="20">
        <f t="shared" si="2"/>
        <v>70</v>
      </c>
      <c r="AA53" s="21" t="s">
        <v>67</v>
      </c>
      <c r="AB53" s="15" t="s">
        <v>73</v>
      </c>
    </row>
    <row r="54" spans="1:28" ht="49.5">
      <c r="A54" s="15">
        <v>15</v>
      </c>
      <c r="B54" s="15" t="s">
        <v>53</v>
      </c>
      <c r="C54" s="25" t="s">
        <v>117</v>
      </c>
      <c r="D54" s="15" t="s">
        <v>118</v>
      </c>
      <c r="E54" s="15" t="s">
        <v>119</v>
      </c>
      <c r="F54" s="15" t="s">
        <v>120</v>
      </c>
      <c r="G54" s="15" t="s">
        <v>58</v>
      </c>
      <c r="H54" s="16">
        <v>40900</v>
      </c>
      <c r="I54" s="15" t="s">
        <v>59</v>
      </c>
      <c r="J54" s="15" t="s">
        <v>60</v>
      </c>
      <c r="K54" s="15">
        <v>6</v>
      </c>
      <c r="L54" s="17">
        <v>6</v>
      </c>
      <c r="M54" s="17">
        <v>2</v>
      </c>
      <c r="N54" s="17">
        <v>2</v>
      </c>
      <c r="O54" s="17">
        <v>5</v>
      </c>
      <c r="P54" s="17">
        <v>3</v>
      </c>
      <c r="Q54" s="17">
        <v>3</v>
      </c>
      <c r="R54" s="17">
        <v>2</v>
      </c>
      <c r="S54" s="17">
        <v>0</v>
      </c>
      <c r="T54" s="17"/>
      <c r="U54" s="17"/>
      <c r="V54" s="18">
        <f t="shared" si="0"/>
        <v>23</v>
      </c>
      <c r="W54" s="17">
        <v>70</v>
      </c>
      <c r="X54" s="19">
        <f t="shared" si="1"/>
        <v>0.32857142857142857</v>
      </c>
      <c r="Y54" s="20"/>
      <c r="Z54" s="20">
        <f t="shared" si="2"/>
        <v>70</v>
      </c>
      <c r="AA54" s="21" t="s">
        <v>67</v>
      </c>
      <c r="AB54" s="15" t="s">
        <v>121</v>
      </c>
    </row>
    <row r="55" spans="1:28" ht="49.5">
      <c r="A55" s="15">
        <v>16</v>
      </c>
      <c r="B55" s="15" t="s">
        <v>53</v>
      </c>
      <c r="C55" s="15" t="s">
        <v>122</v>
      </c>
      <c r="D55" s="20" t="s">
        <v>123</v>
      </c>
      <c r="E55" s="23" t="s">
        <v>124</v>
      </c>
      <c r="F55" s="23" t="s">
        <v>66</v>
      </c>
      <c r="G55" s="15" t="s">
        <v>58</v>
      </c>
      <c r="H55" s="16">
        <v>40889</v>
      </c>
      <c r="I55" s="15" t="s">
        <v>59</v>
      </c>
      <c r="J55" s="15" t="s">
        <v>60</v>
      </c>
      <c r="K55" s="15">
        <v>6</v>
      </c>
      <c r="L55" s="17">
        <v>6</v>
      </c>
      <c r="M55" s="17">
        <v>1</v>
      </c>
      <c r="N55" s="17">
        <v>1</v>
      </c>
      <c r="O55" s="17">
        <v>2</v>
      </c>
      <c r="P55" s="17">
        <v>2</v>
      </c>
      <c r="Q55" s="17">
        <v>1</v>
      </c>
      <c r="R55" s="17">
        <v>2</v>
      </c>
      <c r="S55" s="17">
        <v>0</v>
      </c>
      <c r="T55" s="17"/>
      <c r="U55" s="17"/>
      <c r="V55" s="18">
        <f t="shared" si="0"/>
        <v>15</v>
      </c>
      <c r="W55" s="17">
        <v>70</v>
      </c>
      <c r="X55" s="19">
        <f t="shared" si="1"/>
        <v>0.21428571428571427</v>
      </c>
      <c r="Y55" s="20"/>
      <c r="Z55" s="20">
        <f t="shared" si="2"/>
        <v>70</v>
      </c>
      <c r="AA55" s="21" t="s">
        <v>67</v>
      </c>
      <c r="AB55" s="15" t="s">
        <v>121</v>
      </c>
    </row>
    <row r="56" spans="1:28" ht="49.5">
      <c r="A56" s="15">
        <v>17</v>
      </c>
      <c r="B56" s="15" t="s">
        <v>53</v>
      </c>
      <c r="C56" s="15" t="s">
        <v>125</v>
      </c>
      <c r="D56" s="22" t="s">
        <v>126</v>
      </c>
      <c r="E56" s="23" t="s">
        <v>127</v>
      </c>
      <c r="F56" s="23" t="s">
        <v>90</v>
      </c>
      <c r="G56" s="15" t="s">
        <v>58</v>
      </c>
      <c r="H56" s="16">
        <v>40443</v>
      </c>
      <c r="I56" s="15" t="s">
        <v>59</v>
      </c>
      <c r="J56" s="15" t="s">
        <v>60</v>
      </c>
      <c r="K56" s="15">
        <v>7</v>
      </c>
      <c r="L56" s="17">
        <v>8</v>
      </c>
      <c r="M56" s="17">
        <v>0</v>
      </c>
      <c r="N56" s="17">
        <v>7</v>
      </c>
      <c r="O56" s="17">
        <v>3</v>
      </c>
      <c r="P56" s="17">
        <v>0</v>
      </c>
      <c r="Q56" s="17">
        <v>5</v>
      </c>
      <c r="R56" s="17">
        <v>6</v>
      </c>
      <c r="S56" s="17">
        <v>3</v>
      </c>
      <c r="T56" s="17">
        <v>1</v>
      </c>
      <c r="U56" s="17">
        <v>1</v>
      </c>
      <c r="V56" s="18">
        <f t="shared" si="0"/>
        <v>34</v>
      </c>
      <c r="W56" s="17">
        <v>80</v>
      </c>
      <c r="X56" s="19">
        <f t="shared" si="1"/>
        <v>0.425</v>
      </c>
      <c r="Y56" s="20"/>
      <c r="Z56" s="20">
        <f t="shared" si="2"/>
        <v>80</v>
      </c>
      <c r="AA56" s="21" t="s">
        <v>67</v>
      </c>
      <c r="AB56" s="15" t="s">
        <v>62</v>
      </c>
    </row>
    <row r="57" spans="1:30" ht="49.5">
      <c r="A57" s="15">
        <v>18</v>
      </c>
      <c r="B57" s="15" t="s">
        <v>53</v>
      </c>
      <c r="C57" s="15" t="s">
        <v>128</v>
      </c>
      <c r="D57" s="22" t="s">
        <v>129</v>
      </c>
      <c r="E57" s="23" t="s">
        <v>130</v>
      </c>
      <c r="F57" s="23" t="s">
        <v>131</v>
      </c>
      <c r="G57" s="15" t="s">
        <v>58</v>
      </c>
      <c r="H57" s="16">
        <v>40388</v>
      </c>
      <c r="I57" s="15" t="s">
        <v>59</v>
      </c>
      <c r="J57" s="15" t="s">
        <v>60</v>
      </c>
      <c r="K57" s="15">
        <v>7</v>
      </c>
      <c r="L57" s="17">
        <v>7</v>
      </c>
      <c r="M57" s="17">
        <v>0</v>
      </c>
      <c r="N57" s="17">
        <v>5</v>
      </c>
      <c r="O57" s="17">
        <v>0</v>
      </c>
      <c r="P57" s="17">
        <v>4</v>
      </c>
      <c r="Q57" s="17">
        <v>4</v>
      </c>
      <c r="R57" s="17">
        <v>2</v>
      </c>
      <c r="S57" s="17">
        <v>3</v>
      </c>
      <c r="T57" s="17">
        <v>3</v>
      </c>
      <c r="U57" s="17">
        <v>1</v>
      </c>
      <c r="V57" s="18">
        <f t="shared" si="0"/>
        <v>29</v>
      </c>
      <c r="W57" s="17">
        <v>80</v>
      </c>
      <c r="X57" s="19">
        <f t="shared" si="1"/>
        <v>0.3625</v>
      </c>
      <c r="Y57" s="20"/>
      <c r="Z57" s="20">
        <f t="shared" si="2"/>
        <v>80</v>
      </c>
      <c r="AA57" s="21" t="s">
        <v>67</v>
      </c>
      <c r="AB57" s="15" t="s">
        <v>62</v>
      </c>
      <c r="AC57" s="26"/>
      <c r="AD57" s="26"/>
    </row>
    <row r="58" spans="1:30" ht="49.5">
      <c r="A58" s="15">
        <v>19</v>
      </c>
      <c r="B58" s="15" t="s">
        <v>53</v>
      </c>
      <c r="C58" s="15" t="s">
        <v>132</v>
      </c>
      <c r="D58" s="22" t="s">
        <v>133</v>
      </c>
      <c r="E58" s="23" t="s">
        <v>105</v>
      </c>
      <c r="F58" s="23" t="s">
        <v>134</v>
      </c>
      <c r="G58" s="15" t="s">
        <v>58</v>
      </c>
      <c r="H58" s="16">
        <v>40527</v>
      </c>
      <c r="I58" s="15" t="s">
        <v>59</v>
      </c>
      <c r="J58" s="15" t="s">
        <v>60</v>
      </c>
      <c r="K58" s="15">
        <v>7</v>
      </c>
      <c r="L58" s="17">
        <v>8</v>
      </c>
      <c r="M58" s="17">
        <v>0</v>
      </c>
      <c r="N58" s="17">
        <v>6</v>
      </c>
      <c r="O58" s="17">
        <v>2</v>
      </c>
      <c r="P58" s="17">
        <v>3</v>
      </c>
      <c r="Q58" s="17">
        <v>3</v>
      </c>
      <c r="R58" s="17">
        <v>4</v>
      </c>
      <c r="S58" s="17">
        <v>0</v>
      </c>
      <c r="T58" s="17">
        <v>0</v>
      </c>
      <c r="U58" s="17">
        <v>0</v>
      </c>
      <c r="V58" s="18">
        <f t="shared" si="0"/>
        <v>26</v>
      </c>
      <c r="W58" s="17">
        <v>80</v>
      </c>
      <c r="X58" s="19">
        <f t="shared" si="1"/>
        <v>0.325</v>
      </c>
      <c r="Y58" s="20"/>
      <c r="Z58" s="20">
        <f t="shared" si="2"/>
        <v>80</v>
      </c>
      <c r="AA58" s="21" t="s">
        <v>67</v>
      </c>
      <c r="AB58" s="15" t="s">
        <v>73</v>
      </c>
      <c r="AC58" s="26"/>
      <c r="AD58" s="26"/>
    </row>
    <row r="59" spans="1:30" ht="47.25" customHeight="1">
      <c r="A59" s="15">
        <v>20</v>
      </c>
      <c r="B59" s="15" t="s">
        <v>53</v>
      </c>
      <c r="C59" s="15" t="s">
        <v>135</v>
      </c>
      <c r="D59" s="22" t="s">
        <v>136</v>
      </c>
      <c r="E59" s="23" t="s">
        <v>137</v>
      </c>
      <c r="F59" s="23" t="s">
        <v>112</v>
      </c>
      <c r="G59" s="15" t="s">
        <v>72</v>
      </c>
      <c r="H59" s="16">
        <v>40333</v>
      </c>
      <c r="I59" s="15" t="s">
        <v>59</v>
      </c>
      <c r="J59" s="15" t="s">
        <v>60</v>
      </c>
      <c r="K59" s="15">
        <v>7</v>
      </c>
      <c r="L59" s="17">
        <v>5</v>
      </c>
      <c r="M59" s="17">
        <v>0</v>
      </c>
      <c r="N59" s="17">
        <v>6</v>
      </c>
      <c r="O59" s="17">
        <v>3</v>
      </c>
      <c r="P59" s="17">
        <v>3</v>
      </c>
      <c r="Q59" s="17">
        <v>5</v>
      </c>
      <c r="R59" s="17">
        <v>3</v>
      </c>
      <c r="S59" s="17">
        <v>0</v>
      </c>
      <c r="T59" s="17">
        <v>1</v>
      </c>
      <c r="U59" s="17">
        <v>0</v>
      </c>
      <c r="V59" s="18">
        <f t="shared" si="0"/>
        <v>26</v>
      </c>
      <c r="W59" s="17">
        <v>80</v>
      </c>
      <c r="X59" s="19">
        <f t="shared" si="1"/>
        <v>0.325</v>
      </c>
      <c r="Y59" s="20"/>
      <c r="Z59" s="20">
        <f t="shared" si="2"/>
        <v>80</v>
      </c>
      <c r="AA59" s="21" t="s">
        <v>67</v>
      </c>
      <c r="AB59" s="15" t="s">
        <v>73</v>
      </c>
      <c r="AC59" s="26"/>
      <c r="AD59" s="26"/>
    </row>
    <row r="60" spans="1:30" ht="40.5" customHeight="1">
      <c r="A60" s="15">
        <v>21</v>
      </c>
      <c r="B60" s="27" t="s">
        <v>53</v>
      </c>
      <c r="C60" s="27" t="s">
        <v>138</v>
      </c>
      <c r="D60" s="28" t="s">
        <v>139</v>
      </c>
      <c r="E60" s="29" t="s">
        <v>102</v>
      </c>
      <c r="F60" s="29" t="s">
        <v>106</v>
      </c>
      <c r="G60" s="27" t="s">
        <v>58</v>
      </c>
      <c r="H60" s="30">
        <v>40585</v>
      </c>
      <c r="I60" s="27" t="s">
        <v>59</v>
      </c>
      <c r="J60" s="27" t="s">
        <v>60</v>
      </c>
      <c r="K60" s="27">
        <v>7</v>
      </c>
      <c r="L60" s="31">
        <v>6</v>
      </c>
      <c r="M60" s="31">
        <v>0</v>
      </c>
      <c r="N60" s="31">
        <v>4</v>
      </c>
      <c r="O60" s="31">
        <v>2</v>
      </c>
      <c r="P60" s="31">
        <v>3</v>
      </c>
      <c r="Q60" s="31">
        <v>3</v>
      </c>
      <c r="R60" s="31">
        <v>6</v>
      </c>
      <c r="S60" s="31">
        <v>0</v>
      </c>
      <c r="T60" s="31">
        <v>0</v>
      </c>
      <c r="U60" s="31">
        <v>0</v>
      </c>
      <c r="V60" s="32">
        <f t="shared" si="0"/>
        <v>24</v>
      </c>
      <c r="W60" s="31">
        <v>80</v>
      </c>
      <c r="X60" s="33">
        <f t="shared" si="1"/>
        <v>0.3</v>
      </c>
      <c r="Y60" s="34"/>
      <c r="Z60" s="20">
        <f t="shared" si="2"/>
        <v>80</v>
      </c>
      <c r="AA60" s="21" t="s">
        <v>67</v>
      </c>
      <c r="AB60" s="15" t="s">
        <v>73</v>
      </c>
      <c r="AC60" s="26"/>
      <c r="AD60" s="26"/>
    </row>
    <row r="61" spans="1:30" ht="35.25" customHeight="1">
      <c r="A61" s="15">
        <v>22</v>
      </c>
      <c r="B61" s="15" t="s">
        <v>53</v>
      </c>
      <c r="C61" s="15" t="s">
        <v>140</v>
      </c>
      <c r="D61" s="22" t="s">
        <v>141</v>
      </c>
      <c r="E61" s="23" t="s">
        <v>142</v>
      </c>
      <c r="F61" s="23" t="s">
        <v>143</v>
      </c>
      <c r="G61" s="15" t="s">
        <v>58</v>
      </c>
      <c r="H61" s="16">
        <v>40345</v>
      </c>
      <c r="I61" s="15" t="s">
        <v>59</v>
      </c>
      <c r="J61" s="15" t="s">
        <v>60</v>
      </c>
      <c r="K61" s="15">
        <v>7</v>
      </c>
      <c r="L61" s="17">
        <v>4</v>
      </c>
      <c r="M61" s="17">
        <v>0</v>
      </c>
      <c r="N61" s="17">
        <v>4</v>
      </c>
      <c r="O61" s="17">
        <v>2</v>
      </c>
      <c r="P61" s="17">
        <v>4</v>
      </c>
      <c r="Q61" s="17">
        <v>5</v>
      </c>
      <c r="R61" s="17">
        <v>2</v>
      </c>
      <c r="S61" s="17">
        <v>0</v>
      </c>
      <c r="T61" s="17">
        <v>1</v>
      </c>
      <c r="U61" s="17">
        <v>0</v>
      </c>
      <c r="V61" s="18">
        <f t="shared" si="0"/>
        <v>22</v>
      </c>
      <c r="W61" s="17">
        <v>80</v>
      </c>
      <c r="X61" s="19">
        <f t="shared" si="1"/>
        <v>0.275</v>
      </c>
      <c r="Y61" s="20"/>
      <c r="Z61" s="20">
        <f t="shared" si="2"/>
        <v>80</v>
      </c>
      <c r="AA61" s="21" t="s">
        <v>67</v>
      </c>
      <c r="AB61" s="15" t="s">
        <v>73</v>
      </c>
      <c r="AC61" s="26"/>
      <c r="AD61" s="26"/>
    </row>
    <row r="62" spans="1:30" ht="39" customHeight="1">
      <c r="A62" s="15">
        <v>23</v>
      </c>
      <c r="B62" s="15" t="s">
        <v>53</v>
      </c>
      <c r="C62" s="15" t="s">
        <v>144</v>
      </c>
      <c r="D62" s="22" t="s">
        <v>145</v>
      </c>
      <c r="E62" s="23" t="s">
        <v>146</v>
      </c>
      <c r="F62" s="23" t="s">
        <v>143</v>
      </c>
      <c r="G62" s="15" t="s">
        <v>72</v>
      </c>
      <c r="H62" s="16">
        <v>40368</v>
      </c>
      <c r="I62" s="15" t="s">
        <v>59</v>
      </c>
      <c r="J62" s="15" t="s">
        <v>60</v>
      </c>
      <c r="K62" s="15">
        <v>7</v>
      </c>
      <c r="L62" s="17">
        <v>4</v>
      </c>
      <c r="M62" s="17">
        <v>0</v>
      </c>
      <c r="N62" s="17">
        <v>7</v>
      </c>
      <c r="O62" s="17">
        <v>2</v>
      </c>
      <c r="P62" s="17">
        <v>2</v>
      </c>
      <c r="Q62" s="17">
        <v>2</v>
      </c>
      <c r="R62" s="17">
        <v>2</v>
      </c>
      <c r="S62" s="17">
        <v>1</v>
      </c>
      <c r="T62" s="17">
        <v>1</v>
      </c>
      <c r="U62" s="17">
        <v>0</v>
      </c>
      <c r="V62" s="18">
        <f t="shared" si="0"/>
        <v>21</v>
      </c>
      <c r="W62" s="17">
        <v>80</v>
      </c>
      <c r="X62" s="19">
        <f t="shared" si="1"/>
        <v>0.2625</v>
      </c>
      <c r="Y62" s="20"/>
      <c r="Z62" s="20">
        <f t="shared" si="2"/>
        <v>80</v>
      </c>
      <c r="AA62" s="21" t="s">
        <v>67</v>
      </c>
      <c r="AB62" s="15" t="s">
        <v>62</v>
      </c>
      <c r="AC62" s="26"/>
      <c r="AD62" s="26"/>
    </row>
    <row r="63" spans="1:30" ht="35.25" customHeight="1">
      <c r="A63" s="15">
        <v>24</v>
      </c>
      <c r="B63" s="15" t="s">
        <v>53</v>
      </c>
      <c r="C63" s="15" t="s">
        <v>147</v>
      </c>
      <c r="D63" s="22" t="s">
        <v>148</v>
      </c>
      <c r="E63" s="23" t="s">
        <v>149</v>
      </c>
      <c r="F63" s="23" t="s">
        <v>94</v>
      </c>
      <c r="G63" s="15" t="s">
        <v>72</v>
      </c>
      <c r="H63" s="16">
        <v>40246</v>
      </c>
      <c r="I63" s="15" t="s">
        <v>59</v>
      </c>
      <c r="J63" s="15" t="s">
        <v>60</v>
      </c>
      <c r="K63" s="15">
        <v>7</v>
      </c>
      <c r="L63" s="17">
        <v>4</v>
      </c>
      <c r="M63" s="17">
        <v>0</v>
      </c>
      <c r="N63" s="17">
        <v>6</v>
      </c>
      <c r="O63" s="17">
        <v>2</v>
      </c>
      <c r="P63" s="17">
        <v>2</v>
      </c>
      <c r="Q63" s="17">
        <v>2</v>
      </c>
      <c r="R63" s="17">
        <v>4</v>
      </c>
      <c r="S63" s="17">
        <v>0</v>
      </c>
      <c r="T63" s="17">
        <v>0</v>
      </c>
      <c r="U63" s="17">
        <v>0</v>
      </c>
      <c r="V63" s="18">
        <f t="shared" si="0"/>
        <v>20</v>
      </c>
      <c r="W63" s="17">
        <v>80</v>
      </c>
      <c r="X63" s="19">
        <f t="shared" si="1"/>
        <v>0.25</v>
      </c>
      <c r="Y63" s="20"/>
      <c r="Z63" s="20">
        <f t="shared" si="2"/>
        <v>80</v>
      </c>
      <c r="AA63" s="21" t="s">
        <v>67</v>
      </c>
      <c r="AB63" s="15" t="s">
        <v>73</v>
      </c>
      <c r="AC63" s="26"/>
      <c r="AD63" s="26"/>
    </row>
    <row r="64" spans="1:30" ht="35.25" customHeight="1">
      <c r="A64" s="15">
        <v>25</v>
      </c>
      <c r="B64" s="15" t="s">
        <v>53</v>
      </c>
      <c r="C64" s="15" t="s">
        <v>150</v>
      </c>
      <c r="D64" s="22" t="s">
        <v>151</v>
      </c>
      <c r="E64" s="23" t="s">
        <v>152</v>
      </c>
      <c r="F64" s="23" t="s">
        <v>90</v>
      </c>
      <c r="G64" s="15" t="s">
        <v>58</v>
      </c>
      <c r="H64" s="16">
        <v>45195</v>
      </c>
      <c r="I64" s="15" t="s">
        <v>59</v>
      </c>
      <c r="J64" s="15" t="s">
        <v>60</v>
      </c>
      <c r="K64" s="15">
        <v>7</v>
      </c>
      <c r="L64" s="17">
        <v>5</v>
      </c>
      <c r="M64" s="17">
        <v>0</v>
      </c>
      <c r="N64" s="17">
        <v>3</v>
      </c>
      <c r="O64" s="17">
        <v>1</v>
      </c>
      <c r="P64" s="17">
        <v>1</v>
      </c>
      <c r="Q64" s="17">
        <v>2</v>
      </c>
      <c r="R64" s="17">
        <v>4</v>
      </c>
      <c r="S64" s="17">
        <v>0</v>
      </c>
      <c r="T64" s="17">
        <v>1</v>
      </c>
      <c r="U64" s="17">
        <v>0</v>
      </c>
      <c r="V64" s="18">
        <f t="shared" si="0"/>
        <v>17</v>
      </c>
      <c r="W64" s="17">
        <v>80</v>
      </c>
      <c r="X64" s="19">
        <f t="shared" si="1"/>
        <v>0.2125</v>
      </c>
      <c r="Y64" s="20"/>
      <c r="Z64" s="20">
        <f t="shared" si="2"/>
        <v>80</v>
      </c>
      <c r="AA64" s="21" t="s">
        <v>67</v>
      </c>
      <c r="AB64" s="35" t="s">
        <v>73</v>
      </c>
      <c r="AC64" s="26"/>
      <c r="AD64" s="26"/>
    </row>
    <row r="65" spans="1:30" ht="37.5" customHeight="1">
      <c r="A65" s="15">
        <v>26</v>
      </c>
      <c r="B65" s="15" t="s">
        <v>53</v>
      </c>
      <c r="C65" s="15" t="s">
        <v>153</v>
      </c>
      <c r="D65" s="22" t="s">
        <v>154</v>
      </c>
      <c r="E65" s="23" t="s">
        <v>155</v>
      </c>
      <c r="F65" s="23" t="s">
        <v>156</v>
      </c>
      <c r="G65" s="15" t="s">
        <v>72</v>
      </c>
      <c r="H65" s="16">
        <v>40452</v>
      </c>
      <c r="I65" s="15" t="s">
        <v>59</v>
      </c>
      <c r="J65" s="15" t="s">
        <v>60</v>
      </c>
      <c r="K65" s="15">
        <v>7</v>
      </c>
      <c r="L65" s="17">
        <v>2</v>
      </c>
      <c r="M65" s="17">
        <v>0</v>
      </c>
      <c r="N65" s="17">
        <v>5</v>
      </c>
      <c r="O65" s="17">
        <v>2</v>
      </c>
      <c r="P65" s="17">
        <v>0</v>
      </c>
      <c r="Q65" s="17">
        <v>3</v>
      </c>
      <c r="R65" s="17">
        <v>4</v>
      </c>
      <c r="S65" s="17">
        <v>0</v>
      </c>
      <c r="T65" s="17">
        <v>1</v>
      </c>
      <c r="U65" s="17">
        <v>0</v>
      </c>
      <c r="V65" s="18">
        <f t="shared" si="0"/>
        <v>17</v>
      </c>
      <c r="W65" s="17">
        <v>80</v>
      </c>
      <c r="X65" s="19">
        <f t="shared" si="1"/>
        <v>0.2125</v>
      </c>
      <c r="Y65" s="20"/>
      <c r="Z65" s="20">
        <f t="shared" si="2"/>
        <v>80</v>
      </c>
      <c r="AA65" s="21" t="s">
        <v>67</v>
      </c>
      <c r="AB65" s="15" t="s">
        <v>73</v>
      </c>
      <c r="AC65" s="26"/>
      <c r="AD65" s="26"/>
    </row>
    <row r="66" spans="1:30" ht="48.75" customHeight="1">
      <c r="A66" s="15">
        <v>27</v>
      </c>
      <c r="B66" s="15" t="s">
        <v>53</v>
      </c>
      <c r="C66" s="15" t="s">
        <v>157</v>
      </c>
      <c r="D66" s="22" t="s">
        <v>158</v>
      </c>
      <c r="E66" s="23" t="s">
        <v>159</v>
      </c>
      <c r="F66" s="23" t="s">
        <v>160</v>
      </c>
      <c r="G66" s="15" t="s">
        <v>58</v>
      </c>
      <c r="H66" s="16">
        <v>40343</v>
      </c>
      <c r="I66" s="15" t="s">
        <v>59</v>
      </c>
      <c r="J66" s="15" t="s">
        <v>60</v>
      </c>
      <c r="K66" s="15">
        <v>7</v>
      </c>
      <c r="L66" s="17">
        <v>7</v>
      </c>
      <c r="M66" s="17">
        <v>0</v>
      </c>
      <c r="N66" s="17">
        <v>2</v>
      </c>
      <c r="O66" s="17">
        <v>1</v>
      </c>
      <c r="P66" s="17">
        <v>0</v>
      </c>
      <c r="Q66" s="17">
        <v>1</v>
      </c>
      <c r="R66" s="17">
        <v>1</v>
      </c>
      <c r="S66" s="17">
        <v>1</v>
      </c>
      <c r="T66" s="17">
        <v>1</v>
      </c>
      <c r="U66" s="17">
        <v>0</v>
      </c>
      <c r="V66" s="18">
        <f t="shared" si="0"/>
        <v>14</v>
      </c>
      <c r="W66" s="17">
        <v>80</v>
      </c>
      <c r="X66" s="19">
        <f t="shared" si="1"/>
        <v>0.175</v>
      </c>
      <c r="Y66" s="20"/>
      <c r="Z66" s="20">
        <f t="shared" si="2"/>
        <v>80</v>
      </c>
      <c r="AA66" s="21" t="s">
        <v>67</v>
      </c>
      <c r="AB66" s="15" t="s">
        <v>62</v>
      </c>
      <c r="AC66" s="26"/>
      <c r="AD66" s="26"/>
    </row>
    <row r="67" spans="1:30" ht="40.5" customHeight="1">
      <c r="A67" s="15">
        <v>28</v>
      </c>
      <c r="B67" s="15" t="s">
        <v>53</v>
      </c>
      <c r="C67" s="15" t="s">
        <v>161</v>
      </c>
      <c r="D67" s="22" t="s">
        <v>162</v>
      </c>
      <c r="E67" s="23" t="s">
        <v>97</v>
      </c>
      <c r="F67" s="23" t="s">
        <v>66</v>
      </c>
      <c r="G67" s="15" t="s">
        <v>58</v>
      </c>
      <c r="H67" s="16">
        <v>40092</v>
      </c>
      <c r="I67" s="15" t="s">
        <v>59</v>
      </c>
      <c r="J67" s="15" t="s">
        <v>60</v>
      </c>
      <c r="K67" s="15">
        <v>8</v>
      </c>
      <c r="L67" s="17">
        <v>10</v>
      </c>
      <c r="M67" s="17">
        <v>0</v>
      </c>
      <c r="N67" s="17">
        <v>1</v>
      </c>
      <c r="O67" s="17">
        <v>1</v>
      </c>
      <c r="P67" s="17">
        <v>6</v>
      </c>
      <c r="Q67" s="17">
        <v>10</v>
      </c>
      <c r="R67" s="17">
        <v>3</v>
      </c>
      <c r="S67" s="17">
        <v>3</v>
      </c>
      <c r="T67" s="17"/>
      <c r="U67" s="17">
        <v>8</v>
      </c>
      <c r="V67" s="18">
        <f t="shared" si="0"/>
        <v>42</v>
      </c>
      <c r="W67" s="17">
        <v>80</v>
      </c>
      <c r="X67" s="19">
        <f t="shared" si="1"/>
        <v>0.525</v>
      </c>
      <c r="Y67" s="20"/>
      <c r="Z67" s="20">
        <f t="shared" si="2"/>
        <v>80</v>
      </c>
      <c r="AA67" s="21" t="s">
        <v>61</v>
      </c>
      <c r="AB67" s="15" t="s">
        <v>73</v>
      </c>
      <c r="AC67" s="26"/>
      <c r="AD67" s="26"/>
    </row>
    <row r="68" spans="1:30" ht="36" customHeight="1">
      <c r="A68" s="15">
        <v>29</v>
      </c>
      <c r="B68" s="15" t="s">
        <v>53</v>
      </c>
      <c r="C68" s="15" t="s">
        <v>163</v>
      </c>
      <c r="D68" s="22" t="s">
        <v>164</v>
      </c>
      <c r="E68" s="23" t="s">
        <v>165</v>
      </c>
      <c r="F68" s="23" t="s">
        <v>166</v>
      </c>
      <c r="G68" s="15" t="s">
        <v>58</v>
      </c>
      <c r="H68" s="16">
        <v>39785</v>
      </c>
      <c r="I68" s="15" t="s">
        <v>59</v>
      </c>
      <c r="J68" s="15" t="s">
        <v>60</v>
      </c>
      <c r="K68" s="15">
        <v>8</v>
      </c>
      <c r="L68" s="17">
        <v>3</v>
      </c>
      <c r="M68" s="17">
        <v>0</v>
      </c>
      <c r="N68" s="17">
        <v>4</v>
      </c>
      <c r="O68" s="17">
        <v>0</v>
      </c>
      <c r="P68" s="17">
        <v>3</v>
      </c>
      <c r="Q68" s="17">
        <v>6</v>
      </c>
      <c r="R68" s="17">
        <v>1</v>
      </c>
      <c r="S68" s="17">
        <v>2</v>
      </c>
      <c r="T68" s="17">
        <v>0</v>
      </c>
      <c r="U68" s="17">
        <v>8</v>
      </c>
      <c r="V68" s="18">
        <f t="shared" si="0"/>
        <v>27</v>
      </c>
      <c r="W68" s="17">
        <v>80</v>
      </c>
      <c r="X68" s="19">
        <f t="shared" si="1"/>
        <v>0.3375</v>
      </c>
      <c r="Y68" s="20"/>
      <c r="Z68" s="20">
        <f t="shared" si="2"/>
        <v>80</v>
      </c>
      <c r="AA68" s="21" t="s">
        <v>67</v>
      </c>
      <c r="AB68" s="15" t="s">
        <v>167</v>
      </c>
      <c r="AC68" s="26"/>
      <c r="AD68" s="26"/>
    </row>
    <row r="69" spans="1:30" ht="36" customHeight="1">
      <c r="A69" s="15">
        <v>30</v>
      </c>
      <c r="B69" s="15" t="s">
        <v>53</v>
      </c>
      <c r="C69" s="15" t="s">
        <v>168</v>
      </c>
      <c r="D69" s="22" t="s">
        <v>169</v>
      </c>
      <c r="E69" s="23" t="s">
        <v>170</v>
      </c>
      <c r="F69" s="23" t="s">
        <v>171</v>
      </c>
      <c r="G69" s="15" t="s">
        <v>58</v>
      </c>
      <c r="H69" s="16">
        <v>45140</v>
      </c>
      <c r="I69" s="15" t="s">
        <v>59</v>
      </c>
      <c r="J69" s="15" t="s">
        <v>60</v>
      </c>
      <c r="K69" s="15">
        <v>8</v>
      </c>
      <c r="L69" s="17">
        <v>6</v>
      </c>
      <c r="M69" s="17">
        <v>0</v>
      </c>
      <c r="N69" s="17">
        <v>1</v>
      </c>
      <c r="O69" s="17"/>
      <c r="P69" s="17">
        <v>4</v>
      </c>
      <c r="Q69" s="17">
        <v>6</v>
      </c>
      <c r="R69" s="17">
        <v>3</v>
      </c>
      <c r="S69" s="17">
        <v>4</v>
      </c>
      <c r="T69" s="17"/>
      <c r="U69" s="17">
        <v>2</v>
      </c>
      <c r="V69" s="18">
        <f t="shared" si="0"/>
        <v>26</v>
      </c>
      <c r="W69" s="17">
        <v>80</v>
      </c>
      <c r="X69" s="19">
        <f t="shared" si="1"/>
        <v>0.325</v>
      </c>
      <c r="Y69" s="20"/>
      <c r="Z69" s="20">
        <f t="shared" si="2"/>
        <v>80</v>
      </c>
      <c r="AA69" s="21" t="s">
        <v>67</v>
      </c>
      <c r="AB69" s="15" t="s">
        <v>167</v>
      </c>
      <c r="AC69" s="26"/>
      <c r="AD69" s="26"/>
    </row>
    <row r="70" spans="1:30" ht="35.25" customHeight="1">
      <c r="A70" s="15">
        <v>31</v>
      </c>
      <c r="B70" s="15" t="s">
        <v>53</v>
      </c>
      <c r="C70" s="15" t="s">
        <v>172</v>
      </c>
      <c r="D70" s="22" t="s">
        <v>173</v>
      </c>
      <c r="E70" s="23" t="s">
        <v>109</v>
      </c>
      <c r="F70" s="23" t="s">
        <v>174</v>
      </c>
      <c r="G70" s="15" t="s">
        <v>72</v>
      </c>
      <c r="H70" s="16">
        <v>39965</v>
      </c>
      <c r="I70" s="15" t="s">
        <v>59</v>
      </c>
      <c r="J70" s="15" t="s">
        <v>60</v>
      </c>
      <c r="K70" s="15">
        <v>8</v>
      </c>
      <c r="L70" s="17">
        <v>9</v>
      </c>
      <c r="M70" s="17">
        <v>0</v>
      </c>
      <c r="N70" s="17">
        <v>3</v>
      </c>
      <c r="O70" s="17">
        <v>0</v>
      </c>
      <c r="P70" s="17">
        <v>2</v>
      </c>
      <c r="Q70" s="17">
        <v>1</v>
      </c>
      <c r="R70" s="17">
        <v>1</v>
      </c>
      <c r="S70" s="17">
        <v>4</v>
      </c>
      <c r="T70" s="17">
        <v>0</v>
      </c>
      <c r="U70" s="17">
        <v>3</v>
      </c>
      <c r="V70" s="18">
        <f t="shared" si="0"/>
        <v>23</v>
      </c>
      <c r="W70" s="17">
        <v>80</v>
      </c>
      <c r="X70" s="19">
        <f t="shared" si="1"/>
        <v>0.2875</v>
      </c>
      <c r="Y70" s="20"/>
      <c r="Z70" s="20">
        <f t="shared" si="2"/>
        <v>80</v>
      </c>
      <c r="AA70" s="21" t="s">
        <v>67</v>
      </c>
      <c r="AB70" s="15" t="s">
        <v>167</v>
      </c>
      <c r="AC70" s="26"/>
      <c r="AD70" s="26"/>
    </row>
    <row r="71" spans="1:30" ht="42" customHeight="1">
      <c r="A71" s="15">
        <v>32</v>
      </c>
      <c r="B71" s="15" t="s">
        <v>53</v>
      </c>
      <c r="C71" s="15" t="s">
        <v>175</v>
      </c>
      <c r="D71" s="22" t="s">
        <v>176</v>
      </c>
      <c r="E71" s="23" t="s">
        <v>115</v>
      </c>
      <c r="F71" s="23" t="s">
        <v>166</v>
      </c>
      <c r="G71" s="15" t="s">
        <v>58</v>
      </c>
      <c r="H71" s="16">
        <v>39863</v>
      </c>
      <c r="I71" s="15" t="s">
        <v>59</v>
      </c>
      <c r="J71" s="15" t="s">
        <v>60</v>
      </c>
      <c r="K71" s="15">
        <v>8</v>
      </c>
      <c r="L71" s="17">
        <v>5</v>
      </c>
      <c r="M71" s="17">
        <v>0</v>
      </c>
      <c r="N71" s="17">
        <v>2</v>
      </c>
      <c r="O71" s="17">
        <v>0</v>
      </c>
      <c r="P71" s="17">
        <v>3</v>
      </c>
      <c r="Q71" s="17">
        <v>5</v>
      </c>
      <c r="R71" s="17">
        <v>0</v>
      </c>
      <c r="S71" s="17">
        <v>1</v>
      </c>
      <c r="T71" s="17">
        <v>0</v>
      </c>
      <c r="U71" s="17">
        <v>4</v>
      </c>
      <c r="V71" s="18">
        <f t="shared" si="0"/>
        <v>20</v>
      </c>
      <c r="W71" s="17">
        <v>80</v>
      </c>
      <c r="X71" s="19">
        <f t="shared" si="1"/>
        <v>0.25</v>
      </c>
      <c r="Y71" s="20"/>
      <c r="Z71" s="20">
        <f t="shared" si="2"/>
        <v>80</v>
      </c>
      <c r="AA71" s="21" t="s">
        <v>67</v>
      </c>
      <c r="AB71" s="15" t="s">
        <v>167</v>
      </c>
      <c r="AC71" s="26"/>
      <c r="AD71" s="26"/>
    </row>
    <row r="72" spans="1:30" ht="40.5" customHeight="1">
      <c r="A72" s="15">
        <v>33</v>
      </c>
      <c r="B72" s="15" t="s">
        <v>53</v>
      </c>
      <c r="C72" s="15" t="s">
        <v>177</v>
      </c>
      <c r="D72" s="22" t="s">
        <v>178</v>
      </c>
      <c r="E72" s="23" t="s">
        <v>179</v>
      </c>
      <c r="F72" s="23" t="s">
        <v>131</v>
      </c>
      <c r="G72" s="15" t="s">
        <v>58</v>
      </c>
      <c r="H72" s="16">
        <v>40070</v>
      </c>
      <c r="I72" s="15" t="s">
        <v>59</v>
      </c>
      <c r="J72" s="15" t="s">
        <v>60</v>
      </c>
      <c r="K72" s="15">
        <v>8</v>
      </c>
      <c r="L72" s="17">
        <v>4</v>
      </c>
      <c r="M72" s="17">
        <v>0</v>
      </c>
      <c r="N72" s="17">
        <v>2</v>
      </c>
      <c r="O72" s="17">
        <v>0</v>
      </c>
      <c r="P72" s="17">
        <v>6</v>
      </c>
      <c r="Q72" s="17">
        <v>4</v>
      </c>
      <c r="R72" s="17">
        <v>1</v>
      </c>
      <c r="S72" s="17">
        <v>2</v>
      </c>
      <c r="T72" s="17">
        <v>0</v>
      </c>
      <c r="U72" s="17">
        <v>1</v>
      </c>
      <c r="V72" s="18">
        <f t="shared" si="0"/>
        <v>20</v>
      </c>
      <c r="W72" s="17">
        <v>80</v>
      </c>
      <c r="X72" s="19">
        <f t="shared" si="1"/>
        <v>0.25</v>
      </c>
      <c r="Y72" s="20"/>
      <c r="Z72" s="20">
        <f t="shared" si="2"/>
        <v>80</v>
      </c>
      <c r="AA72" s="21" t="s">
        <v>67</v>
      </c>
      <c r="AB72" s="15" t="s">
        <v>73</v>
      </c>
      <c r="AC72" s="26"/>
      <c r="AD72" s="26"/>
    </row>
    <row r="73" spans="1:30" ht="42.75" customHeight="1">
      <c r="A73" s="15">
        <v>34</v>
      </c>
      <c r="B73" s="15" t="s">
        <v>53</v>
      </c>
      <c r="C73" s="15" t="s">
        <v>180</v>
      </c>
      <c r="D73" s="22" t="s">
        <v>181</v>
      </c>
      <c r="E73" s="23" t="s">
        <v>76</v>
      </c>
      <c r="F73" s="23" t="s">
        <v>182</v>
      </c>
      <c r="G73" s="15" t="s">
        <v>72</v>
      </c>
      <c r="H73" s="16">
        <v>39933</v>
      </c>
      <c r="I73" s="15" t="s">
        <v>59</v>
      </c>
      <c r="J73" s="15" t="s">
        <v>60</v>
      </c>
      <c r="K73" s="15">
        <v>8</v>
      </c>
      <c r="L73" s="17">
        <v>4</v>
      </c>
      <c r="M73" s="17">
        <v>0</v>
      </c>
      <c r="N73" s="17">
        <v>2</v>
      </c>
      <c r="O73" s="17">
        <v>0</v>
      </c>
      <c r="P73" s="17">
        <v>4</v>
      </c>
      <c r="Q73" s="17">
        <v>1</v>
      </c>
      <c r="R73" s="17">
        <v>3</v>
      </c>
      <c r="S73" s="17">
        <v>0</v>
      </c>
      <c r="T73" s="17">
        <v>0</v>
      </c>
      <c r="U73" s="17">
        <v>4</v>
      </c>
      <c r="V73" s="18">
        <f t="shared" si="0"/>
        <v>18</v>
      </c>
      <c r="W73" s="17">
        <v>80</v>
      </c>
      <c r="X73" s="19">
        <f t="shared" si="1"/>
        <v>0.225</v>
      </c>
      <c r="Y73" s="20"/>
      <c r="Z73" s="20">
        <f t="shared" si="2"/>
        <v>80</v>
      </c>
      <c r="AA73" s="21" t="s">
        <v>67</v>
      </c>
      <c r="AB73" s="15" t="s">
        <v>73</v>
      </c>
      <c r="AC73" s="26"/>
      <c r="AD73" s="26"/>
    </row>
    <row r="74" spans="1:30" ht="35.25" customHeight="1">
      <c r="A74" s="15">
        <v>35</v>
      </c>
      <c r="B74" s="15" t="s">
        <v>53</v>
      </c>
      <c r="C74" s="15" t="s">
        <v>183</v>
      </c>
      <c r="D74" s="22" t="s">
        <v>184</v>
      </c>
      <c r="E74" s="23" t="s">
        <v>185</v>
      </c>
      <c r="F74" s="23" t="s">
        <v>186</v>
      </c>
      <c r="G74" s="15" t="s">
        <v>58</v>
      </c>
      <c r="H74" s="16">
        <v>40045</v>
      </c>
      <c r="I74" s="15" t="s">
        <v>59</v>
      </c>
      <c r="J74" s="15" t="s">
        <v>60</v>
      </c>
      <c r="K74" s="15">
        <v>8</v>
      </c>
      <c r="L74" s="17">
        <v>3</v>
      </c>
      <c r="M74" s="17">
        <v>0</v>
      </c>
      <c r="N74" s="17">
        <v>1</v>
      </c>
      <c r="O74" s="17">
        <v>0</v>
      </c>
      <c r="P74" s="17">
        <v>0</v>
      </c>
      <c r="Q74" s="17">
        <v>0</v>
      </c>
      <c r="R74" s="17">
        <v>1</v>
      </c>
      <c r="S74" s="17">
        <v>8</v>
      </c>
      <c r="T74" s="17">
        <v>0</v>
      </c>
      <c r="U74" s="17">
        <v>3</v>
      </c>
      <c r="V74" s="18">
        <f t="shared" si="0"/>
        <v>16</v>
      </c>
      <c r="W74" s="17">
        <v>80</v>
      </c>
      <c r="X74" s="19">
        <f t="shared" si="1"/>
        <v>0.2</v>
      </c>
      <c r="Y74" s="20"/>
      <c r="Z74" s="20">
        <f t="shared" si="2"/>
        <v>80</v>
      </c>
      <c r="AA74" s="21" t="s">
        <v>67</v>
      </c>
      <c r="AB74" s="15" t="s">
        <v>167</v>
      </c>
      <c r="AC74" s="26"/>
      <c r="AD74" s="26"/>
    </row>
    <row r="75" spans="1:30" ht="47.25" customHeight="1">
      <c r="A75" s="15">
        <v>36</v>
      </c>
      <c r="B75" s="15" t="s">
        <v>53</v>
      </c>
      <c r="C75" s="15" t="s">
        <v>187</v>
      </c>
      <c r="D75" s="22" t="s">
        <v>188</v>
      </c>
      <c r="E75" s="23" t="s">
        <v>89</v>
      </c>
      <c r="F75" s="23" t="s">
        <v>189</v>
      </c>
      <c r="G75" s="15" t="s">
        <v>58</v>
      </c>
      <c r="H75" s="16">
        <v>40037</v>
      </c>
      <c r="I75" s="15" t="s">
        <v>59</v>
      </c>
      <c r="J75" s="15" t="s">
        <v>60</v>
      </c>
      <c r="K75" s="15">
        <v>8</v>
      </c>
      <c r="L75" s="17">
        <v>2</v>
      </c>
      <c r="M75" s="17">
        <v>0</v>
      </c>
      <c r="N75" s="17">
        <v>3</v>
      </c>
      <c r="O75" s="17">
        <v>0</v>
      </c>
      <c r="P75" s="17">
        <v>1</v>
      </c>
      <c r="Q75" s="17">
        <v>5</v>
      </c>
      <c r="R75" s="17">
        <v>1</v>
      </c>
      <c r="S75" s="17">
        <v>2</v>
      </c>
      <c r="T75" s="17">
        <v>0</v>
      </c>
      <c r="U75" s="17">
        <v>0</v>
      </c>
      <c r="V75" s="18">
        <f t="shared" si="0"/>
        <v>14</v>
      </c>
      <c r="W75" s="17">
        <v>80</v>
      </c>
      <c r="X75" s="19">
        <f t="shared" si="1"/>
        <v>0.175</v>
      </c>
      <c r="Y75" s="20"/>
      <c r="Z75" s="20">
        <f t="shared" si="2"/>
        <v>80</v>
      </c>
      <c r="AA75" s="21" t="s">
        <v>67</v>
      </c>
      <c r="AB75" s="15" t="s">
        <v>167</v>
      </c>
      <c r="AC75" s="26"/>
      <c r="AD75" s="26"/>
    </row>
    <row r="76" spans="1:30" ht="37.5" customHeight="1">
      <c r="A76" s="15">
        <v>37</v>
      </c>
      <c r="B76" s="15" t="s">
        <v>53</v>
      </c>
      <c r="C76" s="15" t="s">
        <v>190</v>
      </c>
      <c r="D76" s="22" t="s">
        <v>191</v>
      </c>
      <c r="E76" s="23" t="s">
        <v>192</v>
      </c>
      <c r="F76" s="23" t="s">
        <v>77</v>
      </c>
      <c r="G76" s="15" t="s">
        <v>58</v>
      </c>
      <c r="H76" s="16">
        <v>40025</v>
      </c>
      <c r="I76" s="15" t="s">
        <v>59</v>
      </c>
      <c r="J76" s="15" t="s">
        <v>60</v>
      </c>
      <c r="K76" s="15">
        <v>8</v>
      </c>
      <c r="L76" s="17">
        <v>5</v>
      </c>
      <c r="M76" s="17">
        <v>0</v>
      </c>
      <c r="N76" s="17">
        <v>2</v>
      </c>
      <c r="O76" s="17">
        <v>0</v>
      </c>
      <c r="P76" s="17">
        <v>0</v>
      </c>
      <c r="Q76" s="17">
        <v>2</v>
      </c>
      <c r="R76" s="17">
        <v>1</v>
      </c>
      <c r="S76" s="17">
        <v>0</v>
      </c>
      <c r="T76" s="17">
        <v>0</v>
      </c>
      <c r="U76" s="17">
        <v>1</v>
      </c>
      <c r="V76" s="18">
        <f t="shared" si="0"/>
        <v>11</v>
      </c>
      <c r="W76" s="17">
        <v>80</v>
      </c>
      <c r="X76" s="19">
        <f t="shared" si="1"/>
        <v>0.1375</v>
      </c>
      <c r="Y76" s="20"/>
      <c r="Z76" s="20">
        <f t="shared" si="2"/>
        <v>80</v>
      </c>
      <c r="AA76" s="21" t="s">
        <v>67</v>
      </c>
      <c r="AB76" s="15" t="s">
        <v>167</v>
      </c>
      <c r="AC76" s="26"/>
      <c r="AD76" s="26"/>
    </row>
    <row r="77" spans="1:30" ht="50.25" customHeight="1">
      <c r="A77" s="15">
        <v>38</v>
      </c>
      <c r="B77" s="15" t="s">
        <v>53</v>
      </c>
      <c r="C77" s="15" t="s">
        <v>193</v>
      </c>
      <c r="D77" s="22" t="s">
        <v>194</v>
      </c>
      <c r="E77" s="23" t="s">
        <v>142</v>
      </c>
      <c r="F77" s="23" t="s">
        <v>195</v>
      </c>
      <c r="G77" s="15" t="s">
        <v>58</v>
      </c>
      <c r="H77" s="16">
        <v>39955</v>
      </c>
      <c r="I77" s="15" t="s">
        <v>59</v>
      </c>
      <c r="J77" s="15" t="s">
        <v>60</v>
      </c>
      <c r="K77" s="15">
        <v>8</v>
      </c>
      <c r="L77" s="17">
        <v>4</v>
      </c>
      <c r="M77" s="17">
        <v>0</v>
      </c>
      <c r="N77" s="17">
        <v>2</v>
      </c>
      <c r="O77" s="17">
        <v>0</v>
      </c>
      <c r="P77" s="17">
        <v>0</v>
      </c>
      <c r="Q77" s="17">
        <v>2</v>
      </c>
      <c r="R77" s="17">
        <v>0</v>
      </c>
      <c r="S77" s="17">
        <v>2</v>
      </c>
      <c r="T77" s="17"/>
      <c r="U77" s="17">
        <v>0</v>
      </c>
      <c r="V77" s="18">
        <f t="shared" si="0"/>
        <v>10</v>
      </c>
      <c r="W77" s="17">
        <v>80</v>
      </c>
      <c r="X77" s="19">
        <f t="shared" si="1"/>
        <v>0.125</v>
      </c>
      <c r="Y77" s="20"/>
      <c r="Z77" s="20">
        <f t="shared" si="2"/>
        <v>80</v>
      </c>
      <c r="AA77" s="21" t="s">
        <v>67</v>
      </c>
      <c r="AB77" s="15" t="s">
        <v>73</v>
      </c>
      <c r="AC77" s="26"/>
      <c r="AD77" s="26"/>
    </row>
    <row r="78" spans="1:30" ht="42.75" customHeight="1">
      <c r="A78" s="15">
        <v>39</v>
      </c>
      <c r="B78" s="15" t="s">
        <v>53</v>
      </c>
      <c r="C78" s="15" t="s">
        <v>196</v>
      </c>
      <c r="D78" s="22" t="s">
        <v>197</v>
      </c>
      <c r="E78" s="23" t="s">
        <v>198</v>
      </c>
      <c r="F78" s="23" t="s">
        <v>71</v>
      </c>
      <c r="G78" s="15" t="s">
        <v>72</v>
      </c>
      <c r="H78" s="16">
        <v>39925</v>
      </c>
      <c r="I78" s="15" t="s">
        <v>59</v>
      </c>
      <c r="J78" s="15" t="s">
        <v>60</v>
      </c>
      <c r="K78" s="15">
        <v>8</v>
      </c>
      <c r="L78" s="17">
        <v>5</v>
      </c>
      <c r="M78" s="17">
        <v>0</v>
      </c>
      <c r="N78" s="17">
        <v>0</v>
      </c>
      <c r="O78" s="17">
        <v>0</v>
      </c>
      <c r="P78" s="17">
        <v>0</v>
      </c>
      <c r="Q78" s="17">
        <v>2</v>
      </c>
      <c r="R78" s="17">
        <v>1</v>
      </c>
      <c r="S78" s="17">
        <v>0</v>
      </c>
      <c r="T78" s="17">
        <v>0</v>
      </c>
      <c r="U78" s="17"/>
      <c r="V78" s="18">
        <f t="shared" si="0"/>
        <v>8</v>
      </c>
      <c r="W78" s="17">
        <v>80</v>
      </c>
      <c r="X78" s="19">
        <f t="shared" si="1"/>
        <v>0.1</v>
      </c>
      <c r="Y78" s="20"/>
      <c r="Z78" s="20">
        <f t="shared" si="2"/>
        <v>80</v>
      </c>
      <c r="AA78" s="21" t="s">
        <v>67</v>
      </c>
      <c r="AB78" s="15" t="s">
        <v>167</v>
      </c>
      <c r="AC78" s="26"/>
      <c r="AD78" s="26"/>
    </row>
    <row r="79" spans="1:30" ht="39" customHeight="1">
      <c r="A79" s="15">
        <v>40</v>
      </c>
      <c r="B79" s="15" t="s">
        <v>53</v>
      </c>
      <c r="C79" s="15" t="s">
        <v>199</v>
      </c>
      <c r="D79" s="22" t="s">
        <v>200</v>
      </c>
      <c r="E79" s="23" t="s">
        <v>192</v>
      </c>
      <c r="F79" s="23" t="s">
        <v>77</v>
      </c>
      <c r="G79" s="15" t="s">
        <v>72</v>
      </c>
      <c r="H79" s="16">
        <v>39738</v>
      </c>
      <c r="I79" s="15" t="s">
        <v>59</v>
      </c>
      <c r="J79" s="15" t="s">
        <v>60</v>
      </c>
      <c r="K79" s="15">
        <v>9</v>
      </c>
      <c r="L79" s="17">
        <v>10</v>
      </c>
      <c r="M79" s="17">
        <v>1</v>
      </c>
      <c r="N79" s="17">
        <v>7</v>
      </c>
      <c r="O79" s="17">
        <v>2</v>
      </c>
      <c r="P79" s="17">
        <v>10</v>
      </c>
      <c r="Q79" s="17">
        <v>6</v>
      </c>
      <c r="R79" s="17">
        <v>3</v>
      </c>
      <c r="S79" s="17">
        <v>4</v>
      </c>
      <c r="T79" s="17">
        <v>12</v>
      </c>
      <c r="U79" s="17">
        <v>8</v>
      </c>
      <c r="V79" s="18">
        <f t="shared" si="0"/>
        <v>63</v>
      </c>
      <c r="W79" s="17">
        <v>80</v>
      </c>
      <c r="X79" s="19">
        <f t="shared" si="1"/>
        <v>0.7875</v>
      </c>
      <c r="Y79" s="20"/>
      <c r="Z79" s="20">
        <f t="shared" si="2"/>
        <v>80</v>
      </c>
      <c r="AA79" s="21" t="s">
        <v>61</v>
      </c>
      <c r="AB79" s="15" t="s">
        <v>62</v>
      </c>
      <c r="AC79" s="26"/>
      <c r="AD79" s="26"/>
    </row>
    <row r="80" spans="1:30" ht="42" customHeight="1">
      <c r="A80" s="15">
        <v>41</v>
      </c>
      <c r="B80" s="15" t="s">
        <v>53</v>
      </c>
      <c r="C80" s="15" t="s">
        <v>201</v>
      </c>
      <c r="D80" s="22" t="s">
        <v>202</v>
      </c>
      <c r="E80" s="23" t="s">
        <v>203</v>
      </c>
      <c r="F80" s="23" t="s">
        <v>66</v>
      </c>
      <c r="G80" s="15" t="s">
        <v>58</v>
      </c>
      <c r="H80" s="16">
        <v>39643</v>
      </c>
      <c r="I80" s="15" t="s">
        <v>59</v>
      </c>
      <c r="J80" s="15" t="s">
        <v>60</v>
      </c>
      <c r="K80" s="15">
        <v>9</v>
      </c>
      <c r="L80" s="17">
        <v>9</v>
      </c>
      <c r="M80" s="17">
        <v>3</v>
      </c>
      <c r="N80" s="17">
        <v>10</v>
      </c>
      <c r="O80" s="17">
        <v>3</v>
      </c>
      <c r="P80" s="17">
        <v>6</v>
      </c>
      <c r="Q80" s="17">
        <v>6</v>
      </c>
      <c r="R80" s="17">
        <v>3</v>
      </c>
      <c r="S80" s="17">
        <v>6</v>
      </c>
      <c r="T80" s="17">
        <v>7</v>
      </c>
      <c r="U80" s="17">
        <v>8</v>
      </c>
      <c r="V80" s="18">
        <f t="shared" si="0"/>
        <v>61</v>
      </c>
      <c r="W80" s="17">
        <v>80</v>
      </c>
      <c r="X80" s="19">
        <f t="shared" si="1"/>
        <v>0.7625</v>
      </c>
      <c r="Y80" s="20"/>
      <c r="Z80" s="20">
        <f t="shared" si="2"/>
        <v>80</v>
      </c>
      <c r="AA80" s="21" t="s">
        <v>78</v>
      </c>
      <c r="AB80" s="15" t="s">
        <v>204</v>
      </c>
      <c r="AC80" s="26"/>
      <c r="AD80" s="26"/>
    </row>
    <row r="81" spans="1:30" ht="40.5" customHeight="1">
      <c r="A81" s="15">
        <v>42</v>
      </c>
      <c r="B81" s="15" t="s">
        <v>53</v>
      </c>
      <c r="C81" s="15" t="s">
        <v>205</v>
      </c>
      <c r="D81" s="22" t="s">
        <v>206</v>
      </c>
      <c r="E81" s="23" t="s">
        <v>146</v>
      </c>
      <c r="F81" s="23" t="s">
        <v>207</v>
      </c>
      <c r="G81" s="15" t="s">
        <v>58</v>
      </c>
      <c r="H81" s="16">
        <v>39583</v>
      </c>
      <c r="I81" s="15" t="s">
        <v>59</v>
      </c>
      <c r="J81" s="15" t="s">
        <v>60</v>
      </c>
      <c r="K81" s="15">
        <v>9</v>
      </c>
      <c r="L81" s="17">
        <v>6</v>
      </c>
      <c r="M81" s="17">
        <v>0</v>
      </c>
      <c r="N81" s="17">
        <v>7</v>
      </c>
      <c r="O81" s="17">
        <v>3</v>
      </c>
      <c r="P81" s="17">
        <v>10</v>
      </c>
      <c r="Q81" s="17">
        <v>6</v>
      </c>
      <c r="R81" s="17">
        <v>3</v>
      </c>
      <c r="S81" s="17">
        <v>5</v>
      </c>
      <c r="T81" s="17">
        <v>12</v>
      </c>
      <c r="U81" s="17">
        <v>8</v>
      </c>
      <c r="V81" s="18">
        <f t="shared" si="0"/>
        <v>60</v>
      </c>
      <c r="W81" s="17">
        <v>80</v>
      </c>
      <c r="X81" s="19">
        <f t="shared" si="1"/>
        <v>0.75</v>
      </c>
      <c r="Y81" s="20"/>
      <c r="Z81" s="20">
        <f t="shared" si="2"/>
        <v>80</v>
      </c>
      <c r="AA81" s="21" t="s">
        <v>78</v>
      </c>
      <c r="AB81" s="15" t="s">
        <v>62</v>
      </c>
      <c r="AC81" s="26"/>
      <c r="AD81" s="26"/>
    </row>
    <row r="82" spans="1:30" ht="42.75" customHeight="1">
      <c r="A82" s="15">
        <v>43</v>
      </c>
      <c r="B82" s="15" t="s">
        <v>53</v>
      </c>
      <c r="C82" s="15" t="s">
        <v>208</v>
      </c>
      <c r="D82" s="22" t="s">
        <v>209</v>
      </c>
      <c r="E82" s="23" t="s">
        <v>210</v>
      </c>
      <c r="F82" s="23" t="s">
        <v>106</v>
      </c>
      <c r="G82" s="15" t="s">
        <v>58</v>
      </c>
      <c r="H82" s="16">
        <v>39727</v>
      </c>
      <c r="I82" s="15" t="s">
        <v>59</v>
      </c>
      <c r="J82" s="15" t="s">
        <v>60</v>
      </c>
      <c r="K82" s="15">
        <v>9</v>
      </c>
      <c r="L82" s="17">
        <v>4</v>
      </c>
      <c r="M82" s="17">
        <v>0</v>
      </c>
      <c r="N82" s="17">
        <v>6</v>
      </c>
      <c r="O82" s="17">
        <v>3</v>
      </c>
      <c r="P82" s="17">
        <v>6</v>
      </c>
      <c r="Q82" s="17">
        <v>0</v>
      </c>
      <c r="R82" s="17">
        <v>3</v>
      </c>
      <c r="S82" s="17">
        <v>1</v>
      </c>
      <c r="T82" s="17">
        <v>11</v>
      </c>
      <c r="U82" s="17">
        <v>4</v>
      </c>
      <c r="V82" s="18">
        <f t="shared" si="0"/>
        <v>38</v>
      </c>
      <c r="W82" s="17">
        <v>80</v>
      </c>
      <c r="X82" s="19">
        <f t="shared" si="1"/>
        <v>0.475</v>
      </c>
      <c r="Y82" s="20"/>
      <c r="Z82" s="20">
        <f t="shared" si="2"/>
        <v>80</v>
      </c>
      <c r="AA82" s="21" t="s">
        <v>67</v>
      </c>
      <c r="AB82" s="15" t="s">
        <v>204</v>
      </c>
      <c r="AC82" s="26"/>
      <c r="AD82" s="26"/>
    </row>
    <row r="83" spans="1:30" ht="54" customHeight="1">
      <c r="A83" s="15">
        <v>44</v>
      </c>
      <c r="B83" s="15" t="s">
        <v>53</v>
      </c>
      <c r="C83" s="15" t="s">
        <v>211</v>
      </c>
      <c r="D83" s="20" t="s">
        <v>212</v>
      </c>
      <c r="E83" s="23" t="s">
        <v>192</v>
      </c>
      <c r="F83" s="23" t="s">
        <v>213</v>
      </c>
      <c r="G83" s="15" t="s">
        <v>72</v>
      </c>
      <c r="H83" s="16">
        <v>39700</v>
      </c>
      <c r="I83" s="15" t="s">
        <v>59</v>
      </c>
      <c r="J83" s="15" t="s">
        <v>60</v>
      </c>
      <c r="K83" s="15">
        <v>9</v>
      </c>
      <c r="L83" s="17">
        <v>8</v>
      </c>
      <c r="M83" s="17">
        <v>0</v>
      </c>
      <c r="N83" s="17">
        <v>5</v>
      </c>
      <c r="O83" s="17">
        <v>2</v>
      </c>
      <c r="P83" s="17">
        <v>2</v>
      </c>
      <c r="Q83" s="17">
        <v>3</v>
      </c>
      <c r="R83" s="17">
        <v>3</v>
      </c>
      <c r="S83" s="17">
        <v>1</v>
      </c>
      <c r="T83" s="17">
        <v>5</v>
      </c>
      <c r="U83" s="17">
        <v>8</v>
      </c>
      <c r="V83" s="18">
        <f t="shared" si="0"/>
        <v>37</v>
      </c>
      <c r="W83" s="17">
        <v>80</v>
      </c>
      <c r="X83" s="19">
        <f t="shared" si="1"/>
        <v>0.4625</v>
      </c>
      <c r="Y83" s="20"/>
      <c r="Z83" s="20">
        <f t="shared" si="2"/>
        <v>80</v>
      </c>
      <c r="AA83" s="21" t="s">
        <v>67</v>
      </c>
      <c r="AB83" s="15" t="s">
        <v>204</v>
      </c>
      <c r="AC83" s="26"/>
      <c r="AD83" s="26"/>
    </row>
    <row r="84" spans="1:30" ht="51" customHeight="1">
      <c r="A84" s="15">
        <v>45</v>
      </c>
      <c r="B84" s="15" t="s">
        <v>53</v>
      </c>
      <c r="C84" s="15" t="s">
        <v>214</v>
      </c>
      <c r="D84" s="22" t="s">
        <v>215</v>
      </c>
      <c r="E84" s="23" t="s">
        <v>159</v>
      </c>
      <c r="F84" s="23" t="s">
        <v>131</v>
      </c>
      <c r="G84" s="15" t="s">
        <v>58</v>
      </c>
      <c r="H84" s="16">
        <v>39599</v>
      </c>
      <c r="I84" s="15" t="s">
        <v>59</v>
      </c>
      <c r="J84" s="15" t="s">
        <v>60</v>
      </c>
      <c r="K84" s="15">
        <v>9</v>
      </c>
      <c r="L84" s="17">
        <v>3</v>
      </c>
      <c r="M84" s="17">
        <v>0</v>
      </c>
      <c r="N84" s="17">
        <v>8</v>
      </c>
      <c r="O84" s="17">
        <v>2</v>
      </c>
      <c r="P84" s="17">
        <v>4</v>
      </c>
      <c r="Q84" s="17">
        <v>0</v>
      </c>
      <c r="R84" s="17">
        <v>3</v>
      </c>
      <c r="S84" s="17">
        <v>0</v>
      </c>
      <c r="T84" s="17">
        <v>7</v>
      </c>
      <c r="U84" s="17">
        <v>6</v>
      </c>
      <c r="V84" s="18">
        <f t="shared" si="0"/>
        <v>33</v>
      </c>
      <c r="W84" s="17">
        <v>80</v>
      </c>
      <c r="X84" s="19">
        <f t="shared" si="1"/>
        <v>0.4125</v>
      </c>
      <c r="Y84" s="20"/>
      <c r="Z84" s="20">
        <f t="shared" si="2"/>
        <v>80</v>
      </c>
      <c r="AA84" s="21" t="s">
        <v>67</v>
      </c>
      <c r="AB84" s="15" t="s">
        <v>204</v>
      </c>
      <c r="AC84" s="26"/>
      <c r="AD84" s="26"/>
    </row>
    <row r="85" spans="1:30" ht="51" customHeight="1">
      <c r="A85" s="15">
        <v>46</v>
      </c>
      <c r="B85" s="15" t="s">
        <v>53</v>
      </c>
      <c r="C85" s="15" t="s">
        <v>216</v>
      </c>
      <c r="D85" s="22" t="s">
        <v>217</v>
      </c>
      <c r="E85" s="23" t="s">
        <v>203</v>
      </c>
      <c r="F85" s="23" t="s">
        <v>90</v>
      </c>
      <c r="G85" s="15" t="s">
        <v>58</v>
      </c>
      <c r="H85" s="16">
        <v>39616</v>
      </c>
      <c r="I85" s="15" t="s">
        <v>59</v>
      </c>
      <c r="J85" s="15" t="s">
        <v>60</v>
      </c>
      <c r="K85" s="15">
        <v>9</v>
      </c>
      <c r="L85" s="17">
        <v>6</v>
      </c>
      <c r="M85" s="17">
        <v>0</v>
      </c>
      <c r="N85" s="17">
        <v>5</v>
      </c>
      <c r="O85" s="17">
        <v>3</v>
      </c>
      <c r="P85" s="17">
        <v>4</v>
      </c>
      <c r="Q85" s="17">
        <v>0</v>
      </c>
      <c r="R85" s="17">
        <v>3</v>
      </c>
      <c r="S85" s="17">
        <v>0</v>
      </c>
      <c r="T85" s="17">
        <v>8</v>
      </c>
      <c r="U85" s="17">
        <v>3</v>
      </c>
      <c r="V85" s="18">
        <f t="shared" si="0"/>
        <v>32</v>
      </c>
      <c r="W85" s="17">
        <v>80</v>
      </c>
      <c r="X85" s="19">
        <f t="shared" si="1"/>
        <v>0.4</v>
      </c>
      <c r="Y85" s="20"/>
      <c r="Z85" s="20">
        <f t="shared" si="2"/>
        <v>80</v>
      </c>
      <c r="AA85" s="21" t="s">
        <v>67</v>
      </c>
      <c r="AB85" s="15" t="s">
        <v>204</v>
      </c>
      <c r="AC85" s="26"/>
      <c r="AD85" s="26"/>
    </row>
    <row r="86" spans="1:30" ht="42" customHeight="1">
      <c r="A86" s="15">
        <v>47</v>
      </c>
      <c r="B86" s="15" t="s">
        <v>53</v>
      </c>
      <c r="C86" s="15" t="s">
        <v>218</v>
      </c>
      <c r="D86" s="22" t="s">
        <v>219</v>
      </c>
      <c r="E86" s="23" t="s">
        <v>220</v>
      </c>
      <c r="F86" s="23" t="s">
        <v>221</v>
      </c>
      <c r="G86" s="15" t="s">
        <v>58</v>
      </c>
      <c r="H86" s="16">
        <v>39662</v>
      </c>
      <c r="I86" s="15" t="s">
        <v>59</v>
      </c>
      <c r="J86" s="15" t="s">
        <v>60</v>
      </c>
      <c r="K86" s="15">
        <v>9</v>
      </c>
      <c r="L86" s="17">
        <v>3</v>
      </c>
      <c r="M86" s="17">
        <v>0</v>
      </c>
      <c r="N86" s="17">
        <v>4</v>
      </c>
      <c r="O86" s="17">
        <v>2</v>
      </c>
      <c r="P86" s="17">
        <v>2</v>
      </c>
      <c r="Q86" s="17">
        <v>0</v>
      </c>
      <c r="R86" s="17">
        <v>1</v>
      </c>
      <c r="S86" s="17">
        <v>0</v>
      </c>
      <c r="T86" s="17">
        <v>3</v>
      </c>
      <c r="U86" s="17">
        <v>5</v>
      </c>
      <c r="V86" s="18">
        <f t="shared" si="0"/>
        <v>20</v>
      </c>
      <c r="W86" s="17">
        <v>80</v>
      </c>
      <c r="X86" s="19">
        <f t="shared" si="1"/>
        <v>0.25</v>
      </c>
      <c r="Y86" s="20"/>
      <c r="Z86" s="20">
        <f t="shared" si="2"/>
        <v>80</v>
      </c>
      <c r="AA86" s="21" t="s">
        <v>67</v>
      </c>
      <c r="AB86" s="15" t="s">
        <v>62</v>
      </c>
      <c r="AC86" s="26"/>
      <c r="AD86" s="26"/>
    </row>
    <row r="87" spans="1:30" ht="45.75" customHeight="1">
      <c r="A87" s="15">
        <v>48</v>
      </c>
      <c r="B87" s="15" t="s">
        <v>53</v>
      </c>
      <c r="C87" s="15" t="s">
        <v>222</v>
      </c>
      <c r="D87" s="22" t="s">
        <v>223</v>
      </c>
      <c r="E87" s="23" t="s">
        <v>224</v>
      </c>
      <c r="F87" s="23" t="s">
        <v>90</v>
      </c>
      <c r="G87" s="15" t="s">
        <v>58</v>
      </c>
      <c r="H87" s="16">
        <v>39635</v>
      </c>
      <c r="I87" s="15" t="s">
        <v>59</v>
      </c>
      <c r="J87" s="15" t="s">
        <v>60</v>
      </c>
      <c r="K87" s="15">
        <v>9</v>
      </c>
      <c r="L87" s="17">
        <v>6</v>
      </c>
      <c r="M87" s="17">
        <v>0</v>
      </c>
      <c r="N87" s="17">
        <v>6</v>
      </c>
      <c r="O87" s="17">
        <v>2</v>
      </c>
      <c r="P87" s="17">
        <v>0</v>
      </c>
      <c r="Q87" s="17">
        <v>0</v>
      </c>
      <c r="R87" s="17">
        <v>3</v>
      </c>
      <c r="S87" s="17">
        <v>0</v>
      </c>
      <c r="T87" s="17">
        <v>0</v>
      </c>
      <c r="U87" s="17">
        <v>3</v>
      </c>
      <c r="V87" s="18">
        <f t="shared" si="0"/>
        <v>20</v>
      </c>
      <c r="W87" s="17">
        <v>80</v>
      </c>
      <c r="X87" s="19">
        <f t="shared" si="1"/>
        <v>0.25</v>
      </c>
      <c r="Y87" s="20"/>
      <c r="Z87" s="20">
        <f t="shared" si="2"/>
        <v>80</v>
      </c>
      <c r="AA87" s="21" t="s">
        <v>67</v>
      </c>
      <c r="AB87" s="15" t="s">
        <v>204</v>
      </c>
      <c r="AC87" s="26"/>
      <c r="AD87" s="26"/>
    </row>
    <row r="88" spans="1:30" ht="57.75" customHeight="1">
      <c r="A88" s="15">
        <v>49</v>
      </c>
      <c r="B88" s="15" t="s">
        <v>53</v>
      </c>
      <c r="C88" s="15" t="s">
        <v>225</v>
      </c>
      <c r="D88" s="22" t="s">
        <v>226</v>
      </c>
      <c r="E88" s="23" t="s">
        <v>115</v>
      </c>
      <c r="F88" s="23" t="s">
        <v>227</v>
      </c>
      <c r="G88" s="15" t="s">
        <v>58</v>
      </c>
      <c r="H88" s="16">
        <v>39705</v>
      </c>
      <c r="I88" s="15" t="s">
        <v>59</v>
      </c>
      <c r="J88" s="15" t="s">
        <v>60</v>
      </c>
      <c r="K88" s="15">
        <v>9</v>
      </c>
      <c r="L88" s="17">
        <v>5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1</v>
      </c>
      <c r="S88" s="17"/>
      <c r="T88" s="17">
        <v>4</v>
      </c>
      <c r="U88" s="17">
        <v>3</v>
      </c>
      <c r="V88" s="18">
        <f t="shared" si="0"/>
        <v>13</v>
      </c>
      <c r="W88" s="17">
        <v>80</v>
      </c>
      <c r="X88" s="19">
        <f t="shared" si="1"/>
        <v>0.1625</v>
      </c>
      <c r="Y88" s="20"/>
      <c r="Z88" s="20">
        <f t="shared" si="2"/>
        <v>80</v>
      </c>
      <c r="AA88" s="21" t="s">
        <v>67</v>
      </c>
      <c r="AB88" s="15" t="s">
        <v>204</v>
      </c>
      <c r="AC88" s="26"/>
      <c r="AD88" s="26"/>
    </row>
    <row r="89" spans="1:30" ht="42" customHeight="1">
      <c r="A89" s="15">
        <v>50</v>
      </c>
      <c r="B89" s="15" t="s">
        <v>53</v>
      </c>
      <c r="C89" s="15" t="s">
        <v>228</v>
      </c>
      <c r="D89" s="22" t="s">
        <v>229</v>
      </c>
      <c r="E89" s="23" t="s">
        <v>230</v>
      </c>
      <c r="F89" s="23" t="s">
        <v>90</v>
      </c>
      <c r="G89" s="15" t="s">
        <v>58</v>
      </c>
      <c r="H89" s="16">
        <v>39436</v>
      </c>
      <c r="I89" s="15" t="s">
        <v>59</v>
      </c>
      <c r="J89" s="15" t="s">
        <v>60</v>
      </c>
      <c r="K89" s="15">
        <v>9</v>
      </c>
      <c r="L89" s="17">
        <v>3</v>
      </c>
      <c r="M89" s="17">
        <v>0</v>
      </c>
      <c r="N89" s="17">
        <v>2</v>
      </c>
      <c r="O89" s="17">
        <v>1</v>
      </c>
      <c r="P89" s="17">
        <v>0</v>
      </c>
      <c r="Q89" s="17">
        <v>0</v>
      </c>
      <c r="R89" s="17">
        <v>1</v>
      </c>
      <c r="S89" s="17">
        <v>0</v>
      </c>
      <c r="T89" s="17">
        <v>1</v>
      </c>
      <c r="U89" s="17">
        <v>2</v>
      </c>
      <c r="V89" s="18">
        <f t="shared" si="0"/>
        <v>10</v>
      </c>
      <c r="W89" s="17">
        <v>80</v>
      </c>
      <c r="X89" s="19">
        <f t="shared" si="1"/>
        <v>0.125</v>
      </c>
      <c r="Y89" s="20"/>
      <c r="Z89" s="20">
        <f t="shared" si="2"/>
        <v>80</v>
      </c>
      <c r="AA89" s="21" t="s">
        <v>67</v>
      </c>
      <c r="AB89" s="15" t="s">
        <v>204</v>
      </c>
      <c r="AC89" s="26"/>
      <c r="AD89" s="26"/>
    </row>
    <row r="90" spans="1:30" ht="52.5" customHeight="1">
      <c r="A90" s="15">
        <v>51</v>
      </c>
      <c r="B90" s="15" t="s">
        <v>53</v>
      </c>
      <c r="C90" s="15" t="s">
        <v>231</v>
      </c>
      <c r="D90" s="22" t="s">
        <v>232</v>
      </c>
      <c r="E90" s="23" t="s">
        <v>233</v>
      </c>
      <c r="F90" s="23" t="s">
        <v>234</v>
      </c>
      <c r="G90" s="15" t="s">
        <v>72</v>
      </c>
      <c r="H90" s="16">
        <v>39202</v>
      </c>
      <c r="I90" s="15" t="s">
        <v>59</v>
      </c>
      <c r="J90" s="15" t="s">
        <v>60</v>
      </c>
      <c r="K90" s="15">
        <v>10</v>
      </c>
      <c r="L90" s="17">
        <v>10</v>
      </c>
      <c r="M90" s="17">
        <v>12</v>
      </c>
      <c r="N90" s="17">
        <v>5</v>
      </c>
      <c r="O90" s="17">
        <v>0</v>
      </c>
      <c r="P90" s="17">
        <v>16</v>
      </c>
      <c r="Q90" s="17">
        <v>15</v>
      </c>
      <c r="R90" s="17">
        <v>12</v>
      </c>
      <c r="S90" s="17">
        <v>8</v>
      </c>
      <c r="T90" s="17"/>
      <c r="U90" s="17"/>
      <c r="V90" s="18">
        <f t="shared" si="0"/>
        <v>78</v>
      </c>
      <c r="W90" s="17">
        <v>100</v>
      </c>
      <c r="X90" s="19">
        <f t="shared" si="1"/>
        <v>0.78</v>
      </c>
      <c r="Y90" s="20"/>
      <c r="Z90" s="20">
        <f t="shared" si="2"/>
        <v>100</v>
      </c>
      <c r="AA90" s="21" t="s">
        <v>61</v>
      </c>
      <c r="AB90" s="15" t="s">
        <v>204</v>
      </c>
      <c r="AC90" s="26"/>
      <c r="AD90" s="26"/>
    </row>
    <row r="91" spans="1:30" ht="51" customHeight="1">
      <c r="A91" s="15">
        <v>52</v>
      </c>
      <c r="B91" s="15" t="s">
        <v>53</v>
      </c>
      <c r="C91" s="15" t="s">
        <v>235</v>
      </c>
      <c r="D91" s="22" t="s">
        <v>236</v>
      </c>
      <c r="E91" s="23" t="s">
        <v>115</v>
      </c>
      <c r="F91" s="23" t="s">
        <v>57</v>
      </c>
      <c r="G91" s="15" t="s">
        <v>58</v>
      </c>
      <c r="H91" s="16">
        <v>38719</v>
      </c>
      <c r="I91" s="15" t="s">
        <v>59</v>
      </c>
      <c r="J91" s="15" t="s">
        <v>60</v>
      </c>
      <c r="K91" s="15">
        <v>10</v>
      </c>
      <c r="L91" s="17">
        <v>10</v>
      </c>
      <c r="M91" s="17">
        <v>10</v>
      </c>
      <c r="N91" s="17">
        <v>10</v>
      </c>
      <c r="O91" s="17">
        <v>3</v>
      </c>
      <c r="P91" s="17">
        <v>7</v>
      </c>
      <c r="Q91" s="17">
        <v>14</v>
      </c>
      <c r="R91" s="17">
        <v>5</v>
      </c>
      <c r="S91" s="17">
        <v>10</v>
      </c>
      <c r="T91" s="17"/>
      <c r="U91" s="17"/>
      <c r="V91" s="18">
        <f t="shared" si="0"/>
        <v>69</v>
      </c>
      <c r="W91" s="17">
        <v>100</v>
      </c>
      <c r="X91" s="19">
        <f t="shared" si="1"/>
        <v>0.69</v>
      </c>
      <c r="Y91" s="20"/>
      <c r="Z91" s="20">
        <f t="shared" si="2"/>
        <v>100</v>
      </c>
      <c r="AA91" s="21" t="s">
        <v>78</v>
      </c>
      <c r="AB91" s="15" t="s">
        <v>204</v>
      </c>
      <c r="AC91" s="26"/>
      <c r="AD91" s="26"/>
    </row>
    <row r="92" spans="1:30" ht="51" customHeight="1">
      <c r="A92" s="15">
        <v>53</v>
      </c>
      <c r="B92" s="15" t="s">
        <v>53</v>
      </c>
      <c r="C92" s="15" t="s">
        <v>237</v>
      </c>
      <c r="D92" s="22" t="s">
        <v>238</v>
      </c>
      <c r="E92" s="23" t="s">
        <v>239</v>
      </c>
      <c r="F92" s="23" t="s">
        <v>77</v>
      </c>
      <c r="G92" s="15" t="s">
        <v>72</v>
      </c>
      <c r="H92" s="16">
        <v>39234</v>
      </c>
      <c r="I92" s="15" t="s">
        <v>59</v>
      </c>
      <c r="J92" s="15" t="s">
        <v>60</v>
      </c>
      <c r="K92" s="15">
        <v>10</v>
      </c>
      <c r="L92" s="17">
        <v>5</v>
      </c>
      <c r="M92" s="17">
        <v>8</v>
      </c>
      <c r="N92" s="17">
        <v>0</v>
      </c>
      <c r="O92" s="17">
        <v>8</v>
      </c>
      <c r="P92" s="17">
        <v>5</v>
      </c>
      <c r="Q92" s="17">
        <v>4</v>
      </c>
      <c r="R92" s="17">
        <v>3</v>
      </c>
      <c r="S92" s="17">
        <v>8</v>
      </c>
      <c r="T92" s="17"/>
      <c r="U92" s="17"/>
      <c r="V92" s="18">
        <f t="shared" si="0"/>
        <v>41</v>
      </c>
      <c r="W92" s="17">
        <v>100</v>
      </c>
      <c r="X92" s="19">
        <f t="shared" si="1"/>
        <v>0.41</v>
      </c>
      <c r="Y92" s="20"/>
      <c r="Z92" s="20">
        <f t="shared" si="2"/>
        <v>100</v>
      </c>
      <c r="AA92" s="21" t="s">
        <v>67</v>
      </c>
      <c r="AB92" s="15" t="s">
        <v>62</v>
      </c>
      <c r="AC92" s="26"/>
      <c r="AD92" s="26"/>
    </row>
    <row r="93" spans="1:30" ht="54" customHeight="1">
      <c r="A93" s="15">
        <v>54</v>
      </c>
      <c r="B93" s="15" t="s">
        <v>53</v>
      </c>
      <c r="C93" s="15" t="s">
        <v>240</v>
      </c>
      <c r="D93" s="22" t="s">
        <v>241</v>
      </c>
      <c r="E93" s="23" t="s">
        <v>159</v>
      </c>
      <c r="F93" s="23" t="s">
        <v>242</v>
      </c>
      <c r="G93" s="15" t="s">
        <v>58</v>
      </c>
      <c r="H93" s="16">
        <v>39076</v>
      </c>
      <c r="I93" s="15" t="s">
        <v>59</v>
      </c>
      <c r="J93" s="15" t="s">
        <v>60</v>
      </c>
      <c r="K93" s="15">
        <v>10</v>
      </c>
      <c r="L93" s="17">
        <v>5</v>
      </c>
      <c r="M93" s="17">
        <v>8</v>
      </c>
      <c r="N93" s="17">
        <v>0</v>
      </c>
      <c r="O93" s="17">
        <v>0</v>
      </c>
      <c r="P93" s="17">
        <v>9</v>
      </c>
      <c r="Q93" s="17">
        <v>0</v>
      </c>
      <c r="R93" s="17">
        <v>5</v>
      </c>
      <c r="S93" s="17">
        <v>9</v>
      </c>
      <c r="T93" s="17"/>
      <c r="U93" s="17"/>
      <c r="V93" s="18">
        <f t="shared" si="0"/>
        <v>36</v>
      </c>
      <c r="W93" s="17">
        <v>100</v>
      </c>
      <c r="X93" s="19">
        <f t="shared" si="1"/>
        <v>0.36</v>
      </c>
      <c r="Y93" s="20"/>
      <c r="Z93" s="20">
        <f t="shared" si="2"/>
        <v>100</v>
      </c>
      <c r="AA93" s="21" t="s">
        <v>67</v>
      </c>
      <c r="AB93" s="15" t="s">
        <v>62</v>
      </c>
      <c r="AC93" s="26"/>
      <c r="AD93" s="26"/>
    </row>
    <row r="94" spans="1:30" ht="55.5" customHeight="1">
      <c r="A94" s="15">
        <v>55</v>
      </c>
      <c r="B94" s="15" t="s">
        <v>53</v>
      </c>
      <c r="C94" s="15" t="s">
        <v>243</v>
      </c>
      <c r="D94" s="22" t="s">
        <v>244</v>
      </c>
      <c r="E94" s="23" t="s">
        <v>245</v>
      </c>
      <c r="F94" s="23" t="s">
        <v>71</v>
      </c>
      <c r="G94" s="15" t="s">
        <v>72</v>
      </c>
      <c r="H94" s="16">
        <v>39067</v>
      </c>
      <c r="I94" s="15" t="s">
        <v>59</v>
      </c>
      <c r="J94" s="15" t="s">
        <v>60</v>
      </c>
      <c r="K94" s="15">
        <v>10</v>
      </c>
      <c r="L94" s="17">
        <v>5</v>
      </c>
      <c r="M94" s="17">
        <v>8</v>
      </c>
      <c r="N94" s="17">
        <v>0</v>
      </c>
      <c r="O94" s="17">
        <v>0</v>
      </c>
      <c r="P94" s="17">
        <v>9</v>
      </c>
      <c r="Q94" s="17">
        <v>4</v>
      </c>
      <c r="R94" s="17">
        <v>4</v>
      </c>
      <c r="S94" s="17">
        <v>6</v>
      </c>
      <c r="T94" s="17"/>
      <c r="U94" s="17"/>
      <c r="V94" s="18">
        <f t="shared" si="0"/>
        <v>36</v>
      </c>
      <c r="W94" s="17">
        <v>100</v>
      </c>
      <c r="X94" s="19">
        <f t="shared" si="1"/>
        <v>0.36</v>
      </c>
      <c r="Y94" s="20"/>
      <c r="Z94" s="20">
        <f t="shared" si="2"/>
        <v>100</v>
      </c>
      <c r="AA94" s="21" t="s">
        <v>67</v>
      </c>
      <c r="AB94" s="15" t="s">
        <v>62</v>
      </c>
      <c r="AC94" s="26"/>
      <c r="AD94" s="26"/>
    </row>
    <row r="95" spans="1:30" ht="48.75" customHeight="1">
      <c r="A95" s="15">
        <v>56</v>
      </c>
      <c r="B95" s="15" t="s">
        <v>53</v>
      </c>
      <c r="C95" s="15" t="s">
        <v>246</v>
      </c>
      <c r="D95" s="22" t="s">
        <v>212</v>
      </c>
      <c r="E95" s="23" t="s">
        <v>149</v>
      </c>
      <c r="F95" s="23" t="s">
        <v>247</v>
      </c>
      <c r="G95" s="15" t="s">
        <v>72</v>
      </c>
      <c r="H95" s="16">
        <v>39323</v>
      </c>
      <c r="I95" s="15" t="s">
        <v>59</v>
      </c>
      <c r="J95" s="15" t="s">
        <v>60</v>
      </c>
      <c r="K95" s="15">
        <v>10</v>
      </c>
      <c r="L95" s="17">
        <v>2</v>
      </c>
      <c r="M95" s="17">
        <v>10</v>
      </c>
      <c r="N95" s="17">
        <v>0</v>
      </c>
      <c r="O95" s="17">
        <v>4</v>
      </c>
      <c r="P95" s="17">
        <v>5</v>
      </c>
      <c r="Q95" s="17">
        <v>2</v>
      </c>
      <c r="R95" s="17">
        <v>2</v>
      </c>
      <c r="S95" s="17">
        <v>7</v>
      </c>
      <c r="T95" s="17"/>
      <c r="U95" s="17"/>
      <c r="V95" s="18">
        <f t="shared" si="0"/>
        <v>32</v>
      </c>
      <c r="W95" s="17">
        <v>100</v>
      </c>
      <c r="X95" s="19">
        <f t="shared" si="1"/>
        <v>0.32</v>
      </c>
      <c r="Y95" s="20"/>
      <c r="Z95" s="20">
        <f t="shared" si="2"/>
        <v>100</v>
      </c>
      <c r="AA95" s="21" t="s">
        <v>67</v>
      </c>
      <c r="AB95" s="15" t="s">
        <v>62</v>
      </c>
      <c r="AC95" s="26"/>
      <c r="AD95" s="26"/>
    </row>
    <row r="96" spans="1:30" ht="50.25" customHeight="1">
      <c r="A96" s="15">
        <v>57</v>
      </c>
      <c r="B96" s="15" t="s">
        <v>53</v>
      </c>
      <c r="C96" s="15" t="s">
        <v>248</v>
      </c>
      <c r="D96" s="22" t="s">
        <v>249</v>
      </c>
      <c r="E96" s="23" t="s">
        <v>89</v>
      </c>
      <c r="F96" s="23" t="s">
        <v>160</v>
      </c>
      <c r="G96" s="15" t="s">
        <v>58</v>
      </c>
      <c r="H96" s="16">
        <v>39175</v>
      </c>
      <c r="I96" s="15" t="s">
        <v>59</v>
      </c>
      <c r="J96" s="15" t="s">
        <v>60</v>
      </c>
      <c r="K96" s="15">
        <v>10</v>
      </c>
      <c r="L96" s="17">
        <v>5</v>
      </c>
      <c r="M96" s="17">
        <v>5</v>
      </c>
      <c r="N96" s="17">
        <v>0</v>
      </c>
      <c r="O96" s="17">
        <v>0</v>
      </c>
      <c r="P96" s="17">
        <v>6</v>
      </c>
      <c r="Q96" s="17">
        <v>0</v>
      </c>
      <c r="R96" s="17">
        <v>3</v>
      </c>
      <c r="S96" s="17">
        <v>11</v>
      </c>
      <c r="T96" s="17"/>
      <c r="U96" s="17"/>
      <c r="V96" s="18">
        <f t="shared" si="0"/>
        <v>30</v>
      </c>
      <c r="W96" s="17">
        <v>100</v>
      </c>
      <c r="X96" s="19">
        <f t="shared" si="1"/>
        <v>0.3</v>
      </c>
      <c r="Y96" s="20"/>
      <c r="Z96" s="20">
        <f t="shared" si="2"/>
        <v>100</v>
      </c>
      <c r="AA96" s="21" t="s">
        <v>67</v>
      </c>
      <c r="AB96" s="15" t="s">
        <v>62</v>
      </c>
      <c r="AC96" s="26"/>
      <c r="AD96" s="26"/>
    </row>
    <row r="97" spans="1:30" ht="55.5" customHeight="1">
      <c r="A97" s="15">
        <v>58</v>
      </c>
      <c r="B97" s="15" t="s">
        <v>53</v>
      </c>
      <c r="C97" s="15" t="s">
        <v>250</v>
      </c>
      <c r="D97" s="22" t="s">
        <v>251</v>
      </c>
      <c r="E97" s="23" t="s">
        <v>252</v>
      </c>
      <c r="F97" s="23" t="s">
        <v>253</v>
      </c>
      <c r="G97" s="15" t="s">
        <v>58</v>
      </c>
      <c r="H97" s="16">
        <v>39273</v>
      </c>
      <c r="I97" s="15" t="s">
        <v>59</v>
      </c>
      <c r="J97" s="15" t="s">
        <v>60</v>
      </c>
      <c r="K97" s="15">
        <v>10</v>
      </c>
      <c r="L97" s="17">
        <v>5</v>
      </c>
      <c r="M97" s="17">
        <v>5</v>
      </c>
      <c r="N97" s="17">
        <v>0</v>
      </c>
      <c r="O97" s="17">
        <v>0</v>
      </c>
      <c r="P97" s="17">
        <v>4</v>
      </c>
      <c r="Q97" s="17">
        <v>0</v>
      </c>
      <c r="R97" s="17">
        <v>3</v>
      </c>
      <c r="S97" s="17">
        <v>10</v>
      </c>
      <c r="T97" s="17"/>
      <c r="U97" s="17"/>
      <c r="V97" s="18">
        <f t="shared" si="0"/>
        <v>27</v>
      </c>
      <c r="W97" s="17">
        <v>100</v>
      </c>
      <c r="X97" s="19">
        <f t="shared" si="1"/>
        <v>0.27</v>
      </c>
      <c r="Y97" s="20"/>
      <c r="Z97" s="20">
        <f t="shared" si="2"/>
        <v>100</v>
      </c>
      <c r="AA97" s="21" t="s">
        <v>67</v>
      </c>
      <c r="AB97" s="15" t="s">
        <v>204</v>
      </c>
      <c r="AC97" s="26"/>
      <c r="AD97" s="26"/>
    </row>
    <row r="98" spans="1:30" ht="50.25" customHeight="1">
      <c r="A98" s="15">
        <v>59</v>
      </c>
      <c r="B98" s="15" t="s">
        <v>53</v>
      </c>
      <c r="C98" s="15" t="s">
        <v>254</v>
      </c>
      <c r="D98" s="22" t="s">
        <v>255</v>
      </c>
      <c r="E98" s="23" t="s">
        <v>239</v>
      </c>
      <c r="F98" s="23" t="s">
        <v>213</v>
      </c>
      <c r="G98" s="15" t="s">
        <v>72</v>
      </c>
      <c r="H98" s="16">
        <v>39198</v>
      </c>
      <c r="I98" s="15" t="s">
        <v>59</v>
      </c>
      <c r="J98" s="15" t="s">
        <v>60</v>
      </c>
      <c r="K98" s="15">
        <v>10</v>
      </c>
      <c r="L98" s="17">
        <v>5</v>
      </c>
      <c r="M98" s="17">
        <v>7</v>
      </c>
      <c r="N98" s="17">
        <v>0</v>
      </c>
      <c r="O98" s="17">
        <v>0</v>
      </c>
      <c r="P98" s="17">
        <v>1</v>
      </c>
      <c r="Q98" s="17"/>
      <c r="R98" s="17">
        <v>4</v>
      </c>
      <c r="S98" s="17">
        <v>5</v>
      </c>
      <c r="T98" s="17"/>
      <c r="U98" s="17"/>
      <c r="V98" s="18">
        <f t="shared" si="0"/>
        <v>22</v>
      </c>
      <c r="W98" s="17">
        <v>100</v>
      </c>
      <c r="X98" s="19">
        <f t="shared" si="1"/>
        <v>0.22</v>
      </c>
      <c r="Y98" s="20"/>
      <c r="Z98" s="20">
        <f t="shared" si="2"/>
        <v>100</v>
      </c>
      <c r="AA98" s="21" t="s">
        <v>67</v>
      </c>
      <c r="AB98" s="15" t="s">
        <v>204</v>
      </c>
      <c r="AC98" s="26"/>
      <c r="AD98" s="26"/>
    </row>
    <row r="99" spans="1:30" ht="54" customHeight="1">
      <c r="A99" s="15">
        <v>60</v>
      </c>
      <c r="B99" s="15" t="s">
        <v>53</v>
      </c>
      <c r="C99" s="15" t="s">
        <v>256</v>
      </c>
      <c r="D99" s="22" t="s">
        <v>257</v>
      </c>
      <c r="E99" s="23" t="s">
        <v>230</v>
      </c>
      <c r="F99" s="23" t="s">
        <v>258</v>
      </c>
      <c r="G99" s="15" t="s">
        <v>58</v>
      </c>
      <c r="H99" s="16">
        <v>38946</v>
      </c>
      <c r="I99" s="15" t="s">
        <v>59</v>
      </c>
      <c r="J99" s="15" t="s">
        <v>60</v>
      </c>
      <c r="K99" s="15">
        <v>11</v>
      </c>
      <c r="L99" s="17">
        <v>10</v>
      </c>
      <c r="M99" s="17">
        <v>20</v>
      </c>
      <c r="N99" s="17">
        <v>4</v>
      </c>
      <c r="O99" s="17">
        <v>14</v>
      </c>
      <c r="P99" s="17">
        <v>9</v>
      </c>
      <c r="Q99" s="17">
        <v>9</v>
      </c>
      <c r="R99" s="17">
        <v>11</v>
      </c>
      <c r="S99" s="17">
        <v>7</v>
      </c>
      <c r="T99" s="17"/>
      <c r="U99" s="17"/>
      <c r="V99" s="18">
        <f t="shared" si="0"/>
        <v>84</v>
      </c>
      <c r="W99" s="17">
        <v>100</v>
      </c>
      <c r="X99" s="19">
        <f t="shared" si="1"/>
        <v>0.84</v>
      </c>
      <c r="Y99" s="20"/>
      <c r="Z99" s="20">
        <f t="shared" si="2"/>
        <v>100</v>
      </c>
      <c r="AA99" s="21" t="s">
        <v>61</v>
      </c>
      <c r="AB99" s="15" t="s">
        <v>204</v>
      </c>
      <c r="AC99" s="26"/>
      <c r="AD99" s="26"/>
    </row>
    <row r="100" spans="1:30" ht="57.75" customHeight="1">
      <c r="A100" s="15">
        <v>61</v>
      </c>
      <c r="B100" s="15" t="s">
        <v>53</v>
      </c>
      <c r="C100" s="15" t="s">
        <v>259</v>
      </c>
      <c r="D100" s="22" t="s">
        <v>260</v>
      </c>
      <c r="E100" s="23" t="s">
        <v>261</v>
      </c>
      <c r="F100" s="23" t="s">
        <v>262</v>
      </c>
      <c r="G100" s="15" t="s">
        <v>72</v>
      </c>
      <c r="H100" s="16">
        <v>38788</v>
      </c>
      <c r="I100" s="15" t="s">
        <v>59</v>
      </c>
      <c r="J100" s="15" t="s">
        <v>60</v>
      </c>
      <c r="K100" s="15">
        <v>11</v>
      </c>
      <c r="L100" s="17">
        <v>4</v>
      </c>
      <c r="M100" s="17">
        <v>14</v>
      </c>
      <c r="N100" s="17">
        <v>4</v>
      </c>
      <c r="O100" s="17">
        <v>3</v>
      </c>
      <c r="P100" s="17">
        <v>5</v>
      </c>
      <c r="Q100" s="17">
        <v>2</v>
      </c>
      <c r="R100" s="17">
        <v>0</v>
      </c>
      <c r="S100" s="17">
        <v>6</v>
      </c>
      <c r="T100" s="17"/>
      <c r="U100" s="17"/>
      <c r="V100" s="18">
        <f t="shared" si="0"/>
        <v>38</v>
      </c>
      <c r="W100" s="17">
        <v>100</v>
      </c>
      <c r="X100" s="19">
        <f t="shared" si="1"/>
        <v>0.38</v>
      </c>
      <c r="Y100" s="20"/>
      <c r="Z100" s="20">
        <f t="shared" si="2"/>
        <v>100</v>
      </c>
      <c r="AA100" s="21" t="s">
        <v>67</v>
      </c>
      <c r="AB100" s="15" t="s">
        <v>204</v>
      </c>
      <c r="AC100" s="26"/>
      <c r="AD100" s="26"/>
    </row>
    <row r="101" spans="1:30" ht="45.75" customHeight="1">
      <c r="A101" s="15">
        <v>62</v>
      </c>
      <c r="B101" s="15" t="s">
        <v>53</v>
      </c>
      <c r="C101" s="15" t="s">
        <v>263</v>
      </c>
      <c r="D101" s="22" t="s">
        <v>264</v>
      </c>
      <c r="E101" s="23" t="s">
        <v>265</v>
      </c>
      <c r="F101" s="23" t="s">
        <v>266</v>
      </c>
      <c r="G101" s="15" t="s">
        <v>72</v>
      </c>
      <c r="H101" s="16">
        <v>38984</v>
      </c>
      <c r="I101" s="15" t="s">
        <v>59</v>
      </c>
      <c r="J101" s="15" t="s">
        <v>60</v>
      </c>
      <c r="K101" s="15">
        <v>11</v>
      </c>
      <c r="L101" s="17">
        <v>2</v>
      </c>
      <c r="M101" s="17">
        <v>9</v>
      </c>
      <c r="N101" s="17">
        <v>6</v>
      </c>
      <c r="O101" s="17">
        <v>1</v>
      </c>
      <c r="P101" s="17">
        <v>3</v>
      </c>
      <c r="Q101" s="17">
        <v>1</v>
      </c>
      <c r="R101" s="17">
        <v>0</v>
      </c>
      <c r="S101" s="17">
        <v>5</v>
      </c>
      <c r="T101" s="17"/>
      <c r="U101" s="17"/>
      <c r="V101" s="18">
        <f t="shared" si="0"/>
        <v>27</v>
      </c>
      <c r="W101" s="17">
        <v>100</v>
      </c>
      <c r="X101" s="19">
        <f t="shared" si="1"/>
        <v>0.27</v>
      </c>
      <c r="Y101" s="20"/>
      <c r="Z101" s="20">
        <f t="shared" si="2"/>
        <v>100</v>
      </c>
      <c r="AA101" s="21" t="s">
        <v>67</v>
      </c>
      <c r="AB101" s="15" t="s">
        <v>204</v>
      </c>
      <c r="AC101" s="26"/>
      <c r="AD101" s="26"/>
    </row>
    <row r="102" spans="1:30" ht="47.25" customHeight="1">
      <c r="A102" s="15">
        <v>63</v>
      </c>
      <c r="B102" s="15" t="s">
        <v>53</v>
      </c>
      <c r="C102" s="15" t="s">
        <v>267</v>
      </c>
      <c r="D102" s="22" t="s">
        <v>268</v>
      </c>
      <c r="E102" s="23" t="s">
        <v>269</v>
      </c>
      <c r="F102" s="23" t="s">
        <v>112</v>
      </c>
      <c r="G102" s="15" t="s">
        <v>72</v>
      </c>
      <c r="H102" s="16">
        <v>38936</v>
      </c>
      <c r="I102" s="15" t="s">
        <v>59</v>
      </c>
      <c r="J102" s="15" t="s">
        <v>60</v>
      </c>
      <c r="K102" s="15">
        <v>11</v>
      </c>
      <c r="L102" s="17">
        <v>1</v>
      </c>
      <c r="M102" s="17">
        <v>9</v>
      </c>
      <c r="N102" s="17">
        <v>2</v>
      </c>
      <c r="O102" s="17">
        <v>1</v>
      </c>
      <c r="P102" s="17">
        <v>0</v>
      </c>
      <c r="Q102" s="17">
        <v>6</v>
      </c>
      <c r="R102" s="17">
        <v>0</v>
      </c>
      <c r="S102" s="17">
        <v>8</v>
      </c>
      <c r="T102" s="17"/>
      <c r="U102" s="17"/>
      <c r="V102" s="18">
        <f t="shared" si="0"/>
        <v>27</v>
      </c>
      <c r="W102" s="17">
        <v>100</v>
      </c>
      <c r="X102" s="19">
        <f t="shared" si="1"/>
        <v>0.27</v>
      </c>
      <c r="Y102" s="20"/>
      <c r="Z102" s="20">
        <f t="shared" si="2"/>
        <v>100</v>
      </c>
      <c r="AA102" s="21" t="s">
        <v>67</v>
      </c>
      <c r="AB102" s="15" t="s">
        <v>204</v>
      </c>
      <c r="AC102" s="26"/>
      <c r="AD102" s="26"/>
    </row>
    <row r="103" spans="1:28" ht="50.25" customHeight="1">
      <c r="A103" s="5" t="s">
        <v>270</v>
      </c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spans="1:28" ht="45.75" customHeight="1">
      <c r="A104" s="5" t="s">
        <v>271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 spans="1:28" ht="50.25" customHeight="1">
      <c r="A105" s="5" t="s">
        <v>272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65500" ht="15">
      <c r="I65500" t="s">
        <v>59</v>
      </c>
    </row>
  </sheetData>
  <sheetProtection selectLockedCells="1" selectUnlockedCells="1"/>
  <autoFilter ref="A39:AB105"/>
  <mergeCells count="24">
    <mergeCell ref="A1:AB1"/>
    <mergeCell ref="A2:AB2"/>
    <mergeCell ref="A3:AB3"/>
    <mergeCell ref="K4:V4"/>
    <mergeCell ref="A5:AB5"/>
    <mergeCell ref="A6:AB6"/>
    <mergeCell ref="A7:AB7"/>
    <mergeCell ref="A8:AB8"/>
    <mergeCell ref="A10:AB10"/>
    <mergeCell ref="A12:AB12"/>
    <mergeCell ref="A16:AB16"/>
    <mergeCell ref="A17:AB17"/>
    <mergeCell ref="A18:AB18"/>
    <mergeCell ref="A20:AB20"/>
    <mergeCell ref="A21:AB21"/>
    <mergeCell ref="A23:IV23"/>
    <mergeCell ref="A24:IV24"/>
    <mergeCell ref="A25:IV25"/>
    <mergeCell ref="A27:IV27"/>
    <mergeCell ref="A28:IV28"/>
    <mergeCell ref="A33:AB33"/>
    <mergeCell ref="A34:AB34"/>
    <mergeCell ref="A36:AB36"/>
    <mergeCell ref="A37:AB37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МБОУ СОШ №1</dc:creator>
  <cp:keywords/>
  <dc:description/>
  <cp:lastModifiedBy/>
  <cp:lastPrinted>2023-09-28T06:11:01Z</cp:lastPrinted>
  <dcterms:created xsi:type="dcterms:W3CDTF">2023-09-26T12:01:56Z</dcterms:created>
  <dcterms:modified xsi:type="dcterms:W3CDTF">2023-10-04T08:09:50Z</dcterms:modified>
  <cp:category/>
  <cp:version/>
  <cp:contentType/>
  <cp:contentStatus/>
  <cp:revision>15</cp:revision>
</cp:coreProperties>
</file>