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'Лист1'!$A$1:$T$99</definedName>
    <definedName name="_xlnm._FilterDatabase" localSheetId="0" hidden="1">'Лист1'!$A$39:$T$99</definedName>
    <definedName name="Excel_BuiltIn_Print_Area" localSheetId="0">'Лист1'!$A$1:$T$99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<sst xmlns="http://schemas.openxmlformats.org/spreadsheetml/2006/main" count="609" uniqueCount="238">
  <si>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</si>
  <si>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</si>
  <si>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</si>
  <si>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«9» октября 2023 г.</t>
  </si>
  <si>
    <t>Муниципальное бюджетное общеобразовательное учреждение "Средняя общеобразовательная школа №1" города Мичуринска Тамбовской области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</si>
  <si>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2</t>
    </r>
    <r>
      <rPr>
        <b/>
        <sz val="18"/>
        <rFont val="Times New Roman"/>
        <family val="1"/>
      </rPr>
      <t>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</si>
  <si>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56, 5 класс - 9, 6 класс - 11, 7 класс - 9, 8 класс - 11, 9 класс - 7, 10 класс - 6, 11 класс - 3.</t>
    </r>
  </si>
  <si>
    <t>На заседании присутствовали 5 членов жюри.</t>
  </si>
  <si>
    <t>Председатель жюри: Охременко Ирина Анатольевна</t>
  </si>
  <si>
    <r>
      <rPr>
        <sz val="18"/>
        <color indexed="8"/>
        <rFont val="Times New Roman"/>
        <family val="1"/>
      </rPr>
      <t>Секретарь жюри:</t>
    </r>
    <r>
      <rPr>
        <sz val="18"/>
        <rFont val="Times New Roman"/>
        <family val="1"/>
      </rPr>
      <t xml:space="preserve"> Лопатина Марина Юрьевна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</si>
  <si>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 xml:space="preserve">Воробьева Ольга Анатольевна, </t>
    </r>
    <r>
      <rPr>
        <sz val="18"/>
        <color indexed="8"/>
        <rFont val="Times New Roman"/>
        <family val="1"/>
      </rPr>
      <t>Озерова Наталья Валерьевна, Филатова Марина Ивановна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</si>
  <si>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</si>
  <si>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</si>
  <si>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</si>
  <si>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</si>
  <si>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</si>
  <si>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</si>
  <si>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- 7, 5 класс - 1, 6 класс - 1,  7 класс - 1, 8 класс - 1, 9 класс - 1, 10 класс - 1, 11 класс - 1.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</si>
  <si>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- 11, 5 класс - 3, 6 класс - 3,  7 класс - 2, 8 класс - 2, 9 класс - 1, 10 класс - 0, 11 класс - 0.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</si>
  <si>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</si>
  <si>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-0  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</si>
  <si>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</si>
  <si>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</si>
  <si>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</si>
  <si>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</si>
  <si>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</si>
  <si>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</si>
  <si>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</si>
  <si>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</si>
  <si>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</si>
  <si>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</si>
  <si>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</si>
  <si>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</si>
  <si>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</si>
  <si>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</si>
  <si>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</si>
  <si>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</si>
  <si>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</si>
  <si>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</si>
  <si>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</si>
  <si>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</si>
  <si>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</si>
  <si>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</si>
  <si>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</si>
  <si>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</si>
  <si>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Л0531</t>
  </si>
  <si>
    <t>Михина</t>
  </si>
  <si>
    <t>Мария</t>
  </si>
  <si>
    <t>Сергеевна</t>
  </si>
  <si>
    <t>Ж</t>
  </si>
  <si>
    <t>Российская Федерация</t>
  </si>
  <si>
    <t>Победитель</t>
  </si>
  <si>
    <t>Филатова Марина Ивановна</t>
  </si>
  <si>
    <t>Л0526</t>
  </si>
  <si>
    <t>Колтакова</t>
  </si>
  <si>
    <t>Пелагея</t>
  </si>
  <si>
    <t>Романовна</t>
  </si>
  <si>
    <t>Призёр</t>
  </si>
  <si>
    <t>Л0528</t>
  </si>
  <si>
    <t xml:space="preserve">Филатов </t>
  </si>
  <si>
    <t>Роман</t>
  </si>
  <si>
    <t>Денисович</t>
  </si>
  <si>
    <t>М</t>
  </si>
  <si>
    <t>Воробьева Ольга Анатольевна</t>
  </si>
  <si>
    <t>Л0529</t>
  </si>
  <si>
    <t>Заводнова</t>
  </si>
  <si>
    <t>Ангелина</t>
  </si>
  <si>
    <t>Л0532</t>
  </si>
  <si>
    <t>Дорофеев</t>
  </si>
  <si>
    <t>Кирилл</t>
  </si>
  <si>
    <t>Сергеевич</t>
  </si>
  <si>
    <t>Участник</t>
  </si>
  <si>
    <t>Л0524</t>
  </si>
  <si>
    <t>Скачкова</t>
  </si>
  <si>
    <t>Светлана</t>
  </si>
  <si>
    <t>Алексеевна</t>
  </si>
  <si>
    <t>Л0525</t>
  </si>
  <si>
    <t>Жистин</t>
  </si>
  <si>
    <t>Александр</t>
  </si>
  <si>
    <t>Анатольевич</t>
  </si>
  <si>
    <t>Л0530</t>
  </si>
  <si>
    <t>Бегоулев</t>
  </si>
  <si>
    <t>Сергей</t>
  </si>
  <si>
    <t>Владимирович</t>
  </si>
  <si>
    <t>Л0527</t>
  </si>
  <si>
    <t>Ламонов</t>
  </si>
  <si>
    <t>Андрей</t>
  </si>
  <si>
    <t>Ильич</t>
  </si>
  <si>
    <t>Л0613</t>
  </si>
  <si>
    <t>Семёнов</t>
  </si>
  <si>
    <t>Артём</t>
  </si>
  <si>
    <t>Александрович</t>
  </si>
  <si>
    <t>Алексеева Татьяна Викторовна</t>
  </si>
  <si>
    <t>Л0615</t>
  </si>
  <si>
    <t>Щугорева</t>
  </si>
  <si>
    <t>Елизавета</t>
  </si>
  <si>
    <t>Владимировна</t>
  </si>
  <si>
    <t>Л0616</t>
  </si>
  <si>
    <t xml:space="preserve">Косолапова </t>
  </si>
  <si>
    <t>Софья</t>
  </si>
  <si>
    <t>Денисовна</t>
  </si>
  <si>
    <t>Л0618</t>
  </si>
  <si>
    <t>Бегинина</t>
  </si>
  <si>
    <t>Ксения</t>
  </si>
  <si>
    <t>Дмитриевна</t>
  </si>
  <si>
    <t>Л0623</t>
  </si>
  <si>
    <t>Тарасенко</t>
  </si>
  <si>
    <t>Варвара</t>
  </si>
  <si>
    <t>Л0620</t>
  </si>
  <si>
    <t>Борзых</t>
  </si>
  <si>
    <t>Денис</t>
  </si>
  <si>
    <t>Л0614</t>
  </si>
  <si>
    <t>Хизова</t>
  </si>
  <si>
    <t>Викторовна</t>
  </si>
  <si>
    <t>Л0617</t>
  </si>
  <si>
    <t>Становских</t>
  </si>
  <si>
    <t>Евгеньевна</t>
  </si>
  <si>
    <t>Л0622</t>
  </si>
  <si>
    <t>Сафонов</t>
  </si>
  <si>
    <t>Никита</t>
  </si>
  <si>
    <t>Дмитриевич</t>
  </si>
  <si>
    <t>Л0619</t>
  </si>
  <si>
    <t>Малоземова</t>
  </si>
  <si>
    <t>Елена</t>
  </si>
  <si>
    <t>Ганчева Наталья Викторовна</t>
  </si>
  <si>
    <t>Л0621</t>
  </si>
  <si>
    <t>Касьянов</t>
  </si>
  <si>
    <t>Даниил</t>
  </si>
  <si>
    <t>Л0735</t>
  </si>
  <si>
    <t>Быкова</t>
  </si>
  <si>
    <t>Александра</t>
  </si>
  <si>
    <t>Лопатина Марина Юрьевна</t>
  </si>
  <si>
    <t>Л0736</t>
  </si>
  <si>
    <t>Логунова</t>
  </si>
  <si>
    <t>Екатерина</t>
  </si>
  <si>
    <t>Л0743</t>
  </si>
  <si>
    <t>Капитанова</t>
  </si>
  <si>
    <t>Л0742</t>
  </si>
  <si>
    <t>Камышникова</t>
  </si>
  <si>
    <t>Александровна</t>
  </si>
  <si>
    <t>Л0733</t>
  </si>
  <si>
    <t>Свотнев</t>
  </si>
  <si>
    <t>Иван</t>
  </si>
  <si>
    <t>Л0734</t>
  </si>
  <si>
    <t>Проскурякова</t>
  </si>
  <si>
    <t>Дарья</t>
  </si>
  <si>
    <t>Витальевна</t>
  </si>
  <si>
    <t>Л0737</t>
  </si>
  <si>
    <t>Антипкина</t>
  </si>
  <si>
    <t>Ильинична</t>
  </si>
  <si>
    <t>Л0744</t>
  </si>
  <si>
    <t>Дегтерева</t>
  </si>
  <si>
    <t>Игоревна</t>
  </si>
  <si>
    <t>Л0741</t>
  </si>
  <si>
    <t>Струнина</t>
  </si>
  <si>
    <t>Л0804</t>
  </si>
  <si>
    <t>Дроздов</t>
  </si>
  <si>
    <t>Дмитрий</t>
  </si>
  <si>
    <t>Л0801</t>
  </si>
  <si>
    <t>Кулакова</t>
  </si>
  <si>
    <t>Диана</t>
  </si>
  <si>
    <t>Озерова Наталья Валерьевна</t>
  </si>
  <si>
    <t>Л0810</t>
  </si>
  <si>
    <t>Самсонова</t>
  </si>
  <si>
    <t>Л0807</t>
  </si>
  <si>
    <t>Панова</t>
  </si>
  <si>
    <t>Андреевна</t>
  </si>
  <si>
    <t>Л0811</t>
  </si>
  <si>
    <t>Зуева</t>
  </si>
  <si>
    <t>Вера</t>
  </si>
  <si>
    <t>Максимовна</t>
  </si>
  <si>
    <t>Л0802</t>
  </si>
  <si>
    <t>Кириллова</t>
  </si>
  <si>
    <t>Алина</t>
  </si>
  <si>
    <t>Станиславовна</t>
  </si>
  <si>
    <t>Л0803</t>
  </si>
  <si>
    <t>Ершова</t>
  </si>
  <si>
    <t>Л0805</t>
  </si>
  <si>
    <t>Сушкова</t>
  </si>
  <si>
    <t>Анастасия</t>
  </si>
  <si>
    <t>Л0806</t>
  </si>
  <si>
    <t>Гончарова</t>
  </si>
  <si>
    <t>Л0808</t>
  </si>
  <si>
    <t>Попов</t>
  </si>
  <si>
    <t>Артем</t>
  </si>
  <si>
    <t>Русланович</t>
  </si>
  <si>
    <t>Л0809</t>
  </si>
  <si>
    <t>Завязкина</t>
  </si>
  <si>
    <t>Виктория</t>
  </si>
  <si>
    <t>Юрьевна</t>
  </si>
  <si>
    <t>Л0957</t>
  </si>
  <si>
    <t>Еселевская</t>
  </si>
  <si>
    <t>Анна</t>
  </si>
  <si>
    <t>Геннадьевна</t>
  </si>
  <si>
    <t>Охременко Ирина Анатольевна</t>
  </si>
  <si>
    <t>Л0954</t>
  </si>
  <si>
    <t>Хачирова</t>
  </si>
  <si>
    <t>Полина</t>
  </si>
  <si>
    <t>Л0950</t>
  </si>
  <si>
    <t>Юрьева</t>
  </si>
  <si>
    <t>София</t>
  </si>
  <si>
    <t>Л0956</t>
  </si>
  <si>
    <t>Дьяконова</t>
  </si>
  <si>
    <t>Алёна</t>
  </si>
  <si>
    <t>Л0955</t>
  </si>
  <si>
    <t>Бекетова</t>
  </si>
  <si>
    <t>Кристина</t>
  </si>
  <si>
    <t>Л0948</t>
  </si>
  <si>
    <t>Кудрявцева</t>
  </si>
  <si>
    <t>Л0952</t>
  </si>
  <si>
    <t>Корсаков</t>
  </si>
  <si>
    <t>Л1040</t>
  </si>
  <si>
    <t>Волобуева</t>
  </si>
  <si>
    <t>Л1038</t>
  </si>
  <si>
    <t>Желтикова</t>
  </si>
  <si>
    <t>Арина</t>
  </si>
  <si>
    <t>Л1047</t>
  </si>
  <si>
    <t>Здашник</t>
  </si>
  <si>
    <t>Л1039</t>
  </si>
  <si>
    <t>Хребтова</t>
  </si>
  <si>
    <t xml:space="preserve">Дарья </t>
  </si>
  <si>
    <t>Вячеславовна</t>
  </si>
  <si>
    <t>Л1046</t>
  </si>
  <si>
    <t>Пашкова</t>
  </si>
  <si>
    <t>Л1045</t>
  </si>
  <si>
    <t>Медведева</t>
  </si>
  <si>
    <t>Олеговна</t>
  </si>
  <si>
    <t>Л1153</t>
  </si>
  <si>
    <t>Михеева</t>
  </si>
  <si>
    <t>Л1149</t>
  </si>
  <si>
    <t>Фокина</t>
  </si>
  <si>
    <t>Константиновна</t>
  </si>
  <si>
    <t>Л1151</t>
  </si>
  <si>
    <t>Невзоров</t>
  </si>
  <si>
    <t>Алексей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</si>
  <si>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Охременко И.А.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</si>
  <si>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Лопатина М.Ю.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</si>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</sst>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view="pageBreakPreview" zoomScale="50" zoomScaleNormal="73" zoomScaleSheetLayoutView="50" workbookViewId="0" topLeftCell="A1">
      <selection activeCell="A23" sqref="A2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3" width="6.140625" style="0" customWidth="1"/>
    <col min="14" max="14" width="12.28125" style="0" customWidth="1"/>
    <col min="15" max="17" width="13.57421875" style="0" customWidth="1"/>
    <col min="18" max="18" width="15.28125" style="0" customWidth="1"/>
    <col min="19" max="19" width="16.2812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0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="5" customFormat="1" ht="23.25">
      <c r="A27" s="5" t="s">
        <v>19</v>
      </c>
    </row>
    <row r="28" s="5" customFormat="1" ht="23.25"/>
    <row r="29" spans="1:20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23.25" customHeight="1">
      <c r="A37" s="13" t="s">
        <v>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9" spans="1:20" ht="96" customHeight="1">
      <c r="A39" s="14" t="s">
        <v>24</v>
      </c>
      <c r="B39" s="15" t="s">
        <v>25</v>
      </c>
      <c r="C39" s="14" t="s">
        <v>26</v>
      </c>
      <c r="D39" s="14" t="s">
        <v>27</v>
      </c>
      <c r="E39" s="14" t="s">
        <v>28</v>
      </c>
      <c r="F39" s="14" t="s">
        <v>29</v>
      </c>
      <c r="G39" s="14" t="s">
        <v>30</v>
      </c>
      <c r="H39" s="14" t="s">
        <v>31</v>
      </c>
      <c r="I39" s="14" t="s">
        <v>32</v>
      </c>
      <c r="J39" s="14" t="s">
        <v>33</v>
      </c>
      <c r="K39" s="14" t="s">
        <v>34</v>
      </c>
      <c r="L39" s="16" t="s">
        <v>35</v>
      </c>
      <c r="M39" s="16" t="s">
        <v>36</v>
      </c>
      <c r="N39" s="14" t="s">
        <v>37</v>
      </c>
      <c r="O39" s="14" t="s">
        <v>38</v>
      </c>
      <c r="P39" s="14" t="s">
        <v>39</v>
      </c>
      <c r="Q39" s="14" t="s">
        <v>40</v>
      </c>
      <c r="R39" s="14" t="s">
        <v>41</v>
      </c>
      <c r="S39" s="14" t="s">
        <v>42</v>
      </c>
      <c r="T39" s="14" t="s">
        <v>43</v>
      </c>
    </row>
    <row r="40" spans="1:20" ht="65.25">
      <c r="A40" s="17">
        <v>1</v>
      </c>
      <c r="B40" s="17" t="s">
        <v>44</v>
      </c>
      <c r="C40" s="18" t="s">
        <v>45</v>
      </c>
      <c r="D40" s="17" t="s">
        <v>46</v>
      </c>
      <c r="E40" s="17" t="s">
        <v>47</v>
      </c>
      <c r="F40" s="17" t="s">
        <v>48</v>
      </c>
      <c r="G40" s="17" t="s">
        <v>49</v>
      </c>
      <c r="H40" s="19">
        <v>40988</v>
      </c>
      <c r="I40" s="17" t="s">
        <v>50</v>
      </c>
      <c r="J40" s="17" t="s">
        <v>4</v>
      </c>
      <c r="K40" s="17">
        <v>5</v>
      </c>
      <c r="L40" s="20">
        <v>11</v>
      </c>
      <c r="M40" s="20">
        <v>10</v>
      </c>
      <c r="N40" s="21">
        <f aca="true" t="shared" si="0" ref="N40:N95">SUM(L40:M40)</f>
        <v>21</v>
      </c>
      <c r="O40" s="20">
        <v>24</v>
      </c>
      <c r="P40" s="22">
        <f aca="true" t="shared" si="1" ref="P40:P95">N40/O40</f>
        <v>0.875</v>
      </c>
      <c r="Q40" s="23"/>
      <c r="R40" s="23">
        <f aca="true" t="shared" si="2" ref="R40:R95">SUM(N40,Q40)</f>
        <v>21</v>
      </c>
      <c r="S40" s="24" t="s">
        <v>51</v>
      </c>
      <c r="T40" s="17" t="s">
        <v>52</v>
      </c>
    </row>
    <row r="41" spans="1:20" ht="65.25">
      <c r="A41" s="17">
        <v>2</v>
      </c>
      <c r="B41" s="17" t="s">
        <v>44</v>
      </c>
      <c r="C41" s="18" t="s">
        <v>53</v>
      </c>
      <c r="D41" s="17" t="s">
        <v>54</v>
      </c>
      <c r="E41" s="17" t="s">
        <v>55</v>
      </c>
      <c r="F41" s="17" t="s">
        <v>56</v>
      </c>
      <c r="G41" s="17" t="s">
        <v>49</v>
      </c>
      <c r="H41" s="19">
        <v>41047</v>
      </c>
      <c r="I41" s="17" t="s">
        <v>50</v>
      </c>
      <c r="J41" s="17" t="s">
        <v>4</v>
      </c>
      <c r="K41" s="17">
        <v>5</v>
      </c>
      <c r="L41" s="20">
        <v>10</v>
      </c>
      <c r="M41" s="20">
        <v>10</v>
      </c>
      <c r="N41" s="21">
        <f t="shared" si="0"/>
        <v>20</v>
      </c>
      <c r="O41" s="20">
        <v>24</v>
      </c>
      <c r="P41" s="22">
        <f t="shared" si="1"/>
        <v>0.8333333333333334</v>
      </c>
      <c r="Q41" s="23"/>
      <c r="R41" s="23">
        <f t="shared" si="2"/>
        <v>20</v>
      </c>
      <c r="S41" s="24" t="s">
        <v>57</v>
      </c>
      <c r="T41" s="17" t="s">
        <v>52</v>
      </c>
    </row>
    <row r="42" spans="1:20" ht="65.25">
      <c r="A42" s="17">
        <v>3</v>
      </c>
      <c r="B42" s="17" t="s">
        <v>44</v>
      </c>
      <c r="C42" s="18" t="s">
        <v>58</v>
      </c>
      <c r="D42" s="17" t="s">
        <v>59</v>
      </c>
      <c r="E42" s="17" t="s">
        <v>60</v>
      </c>
      <c r="F42" s="17" t="s">
        <v>61</v>
      </c>
      <c r="G42" s="17" t="s">
        <v>62</v>
      </c>
      <c r="H42" s="19">
        <v>41043</v>
      </c>
      <c r="I42" s="17" t="s">
        <v>50</v>
      </c>
      <c r="J42" s="17" t="s">
        <v>4</v>
      </c>
      <c r="K42" s="17">
        <v>5</v>
      </c>
      <c r="L42" s="20">
        <v>11</v>
      </c>
      <c r="M42" s="20">
        <v>8</v>
      </c>
      <c r="N42" s="21">
        <f t="shared" si="0"/>
        <v>19</v>
      </c>
      <c r="O42" s="20">
        <v>24</v>
      </c>
      <c r="P42" s="22">
        <f t="shared" si="1"/>
        <v>0.7916666666666666</v>
      </c>
      <c r="Q42" s="23"/>
      <c r="R42" s="23">
        <f t="shared" si="2"/>
        <v>19</v>
      </c>
      <c r="S42" s="24" t="s">
        <v>57</v>
      </c>
      <c r="T42" s="17" t="s">
        <v>63</v>
      </c>
    </row>
    <row r="43" spans="1:20" ht="65.25">
      <c r="A43" s="17">
        <v>4</v>
      </c>
      <c r="B43" s="17" t="s">
        <v>44</v>
      </c>
      <c r="C43" s="18" t="s">
        <v>64</v>
      </c>
      <c r="D43" s="17" t="s">
        <v>65</v>
      </c>
      <c r="E43" s="17" t="s">
        <v>66</v>
      </c>
      <c r="F43" s="17" t="s">
        <v>48</v>
      </c>
      <c r="G43" s="17" t="s">
        <v>49</v>
      </c>
      <c r="H43" s="19">
        <v>41266</v>
      </c>
      <c r="I43" s="17" t="s">
        <v>50</v>
      </c>
      <c r="J43" s="17" t="s">
        <v>4</v>
      </c>
      <c r="K43" s="17">
        <v>5</v>
      </c>
      <c r="L43" s="20">
        <v>12</v>
      </c>
      <c r="M43" s="20">
        <v>6</v>
      </c>
      <c r="N43" s="21">
        <f t="shared" si="0"/>
        <v>18</v>
      </c>
      <c r="O43" s="20">
        <v>24</v>
      </c>
      <c r="P43" s="22">
        <f t="shared" si="1"/>
        <v>0.75</v>
      </c>
      <c r="Q43" s="23"/>
      <c r="R43" s="23">
        <f t="shared" si="2"/>
        <v>18</v>
      </c>
      <c r="S43" s="24" t="s">
        <v>57</v>
      </c>
      <c r="T43" s="17" t="s">
        <v>63</v>
      </c>
    </row>
    <row r="44" spans="1:20" ht="65.25">
      <c r="A44" s="17">
        <v>5</v>
      </c>
      <c r="B44" s="17" t="s">
        <v>44</v>
      </c>
      <c r="C44" s="18" t="s">
        <v>67</v>
      </c>
      <c r="D44" s="17" t="s">
        <v>68</v>
      </c>
      <c r="E44" s="17" t="s">
        <v>69</v>
      </c>
      <c r="F44" s="17" t="s">
        <v>70</v>
      </c>
      <c r="G44" s="17" t="s">
        <v>62</v>
      </c>
      <c r="H44" s="19">
        <v>40909</v>
      </c>
      <c r="I44" s="17" t="s">
        <v>50</v>
      </c>
      <c r="J44" s="17" t="s">
        <v>4</v>
      </c>
      <c r="K44" s="17">
        <v>5</v>
      </c>
      <c r="L44" s="20">
        <v>9</v>
      </c>
      <c r="M44" s="20">
        <v>8</v>
      </c>
      <c r="N44" s="21">
        <f t="shared" si="0"/>
        <v>17</v>
      </c>
      <c r="O44" s="20">
        <v>24</v>
      </c>
      <c r="P44" s="22">
        <f t="shared" si="1"/>
        <v>0.7083333333333334</v>
      </c>
      <c r="Q44" s="23"/>
      <c r="R44" s="23">
        <f t="shared" si="2"/>
        <v>17</v>
      </c>
      <c r="S44" s="24" t="s">
        <v>71</v>
      </c>
      <c r="T44" s="17" t="s">
        <v>52</v>
      </c>
    </row>
    <row r="45" spans="1:20" ht="65.25">
      <c r="A45" s="17">
        <v>6</v>
      </c>
      <c r="B45" s="17" t="s">
        <v>44</v>
      </c>
      <c r="C45" s="18" t="s">
        <v>72</v>
      </c>
      <c r="D45" s="17" t="s">
        <v>73</v>
      </c>
      <c r="E45" s="17" t="s">
        <v>74</v>
      </c>
      <c r="F45" s="17" t="s">
        <v>75</v>
      </c>
      <c r="G45" s="17" t="s">
        <v>49</v>
      </c>
      <c r="H45" s="19">
        <v>40959</v>
      </c>
      <c r="I45" s="17" t="s">
        <v>50</v>
      </c>
      <c r="J45" s="17" t="s">
        <v>4</v>
      </c>
      <c r="K45" s="17">
        <v>5</v>
      </c>
      <c r="L45" s="20">
        <v>9</v>
      </c>
      <c r="M45" s="20">
        <v>7</v>
      </c>
      <c r="N45" s="21">
        <f t="shared" si="0"/>
        <v>16</v>
      </c>
      <c r="O45" s="20">
        <v>24</v>
      </c>
      <c r="P45" s="22">
        <f t="shared" si="1"/>
        <v>0.6666666666666666</v>
      </c>
      <c r="Q45" s="23"/>
      <c r="R45" s="23">
        <f t="shared" si="2"/>
        <v>16</v>
      </c>
      <c r="S45" s="24" t="s">
        <v>71</v>
      </c>
      <c r="T45" s="17" t="s">
        <v>52</v>
      </c>
    </row>
    <row r="46" spans="1:20" ht="65.25">
      <c r="A46" s="17">
        <v>7</v>
      </c>
      <c r="B46" s="17" t="s">
        <v>44</v>
      </c>
      <c r="C46" s="18" t="s">
        <v>76</v>
      </c>
      <c r="D46" s="17" t="s">
        <v>77</v>
      </c>
      <c r="E46" s="17" t="s">
        <v>78</v>
      </c>
      <c r="F46" s="25" t="s">
        <v>79</v>
      </c>
      <c r="G46" s="17" t="s">
        <v>62</v>
      </c>
      <c r="H46" s="19">
        <v>41083</v>
      </c>
      <c r="I46" s="17" t="s">
        <v>50</v>
      </c>
      <c r="J46" s="17" t="s">
        <v>4</v>
      </c>
      <c r="K46" s="17">
        <v>5</v>
      </c>
      <c r="L46" s="20">
        <v>8</v>
      </c>
      <c r="M46" s="20">
        <v>8</v>
      </c>
      <c r="N46" s="21">
        <f t="shared" si="0"/>
        <v>16</v>
      </c>
      <c r="O46" s="20">
        <v>24</v>
      </c>
      <c r="P46" s="22">
        <f t="shared" si="1"/>
        <v>0.6666666666666666</v>
      </c>
      <c r="Q46" s="23"/>
      <c r="R46" s="23">
        <f t="shared" si="2"/>
        <v>16</v>
      </c>
      <c r="S46" s="24" t="s">
        <v>71</v>
      </c>
      <c r="T46" s="17" t="s">
        <v>52</v>
      </c>
    </row>
    <row r="47" spans="1:20" ht="65.25">
      <c r="A47" s="17">
        <v>8</v>
      </c>
      <c r="B47" s="17" t="s">
        <v>44</v>
      </c>
      <c r="C47" s="18" t="s">
        <v>80</v>
      </c>
      <c r="D47" s="17" t="s">
        <v>81</v>
      </c>
      <c r="E47" s="17" t="s">
        <v>82</v>
      </c>
      <c r="F47" s="17" t="s">
        <v>83</v>
      </c>
      <c r="G47" s="17" t="s">
        <v>62</v>
      </c>
      <c r="H47" s="19">
        <v>41260</v>
      </c>
      <c r="I47" s="17" t="s">
        <v>50</v>
      </c>
      <c r="J47" s="17" t="s">
        <v>4</v>
      </c>
      <c r="K47" s="17">
        <v>5</v>
      </c>
      <c r="L47" s="20">
        <v>7</v>
      </c>
      <c r="M47" s="20">
        <v>8</v>
      </c>
      <c r="N47" s="21">
        <f t="shared" si="0"/>
        <v>15</v>
      </c>
      <c r="O47" s="20">
        <v>24</v>
      </c>
      <c r="P47" s="22">
        <f t="shared" si="1"/>
        <v>0.625</v>
      </c>
      <c r="Q47" s="23"/>
      <c r="R47" s="23">
        <f t="shared" si="2"/>
        <v>15</v>
      </c>
      <c r="S47" s="24" t="s">
        <v>71</v>
      </c>
      <c r="T47" s="17" t="s">
        <v>52</v>
      </c>
    </row>
    <row r="48" spans="1:20" ht="65.25">
      <c r="A48" s="17">
        <v>9</v>
      </c>
      <c r="B48" s="17" t="s">
        <v>44</v>
      </c>
      <c r="C48" s="18" t="s">
        <v>84</v>
      </c>
      <c r="D48" s="17" t="s">
        <v>85</v>
      </c>
      <c r="E48" s="17" t="s">
        <v>86</v>
      </c>
      <c r="F48" s="17" t="s">
        <v>87</v>
      </c>
      <c r="G48" s="17" t="s">
        <v>62</v>
      </c>
      <c r="H48" s="19">
        <v>41128</v>
      </c>
      <c r="I48" s="17" t="s">
        <v>50</v>
      </c>
      <c r="J48" s="17" t="s">
        <v>4</v>
      </c>
      <c r="K48" s="17">
        <v>5</v>
      </c>
      <c r="L48" s="20">
        <v>6</v>
      </c>
      <c r="M48" s="20">
        <v>7</v>
      </c>
      <c r="N48" s="21">
        <f t="shared" si="0"/>
        <v>13</v>
      </c>
      <c r="O48" s="20">
        <v>24</v>
      </c>
      <c r="P48" s="22">
        <f t="shared" si="1"/>
        <v>0.5416666666666666</v>
      </c>
      <c r="Q48" s="23"/>
      <c r="R48" s="23">
        <f t="shared" si="2"/>
        <v>13</v>
      </c>
      <c r="S48" s="24" t="s">
        <v>71</v>
      </c>
      <c r="T48" s="17" t="s">
        <v>63</v>
      </c>
    </row>
    <row r="49" spans="1:20" ht="65.25">
      <c r="A49" s="17">
        <v>17</v>
      </c>
      <c r="B49" s="17" t="s">
        <v>44</v>
      </c>
      <c r="C49" s="18" t="s">
        <v>88</v>
      </c>
      <c r="D49" s="17" t="s">
        <v>89</v>
      </c>
      <c r="E49" s="17" t="s">
        <v>90</v>
      </c>
      <c r="F49" s="17" t="s">
        <v>91</v>
      </c>
      <c r="G49" s="17" t="s">
        <v>62</v>
      </c>
      <c r="H49" s="19">
        <v>40661</v>
      </c>
      <c r="I49" s="17" t="s">
        <v>50</v>
      </c>
      <c r="J49" s="17" t="s">
        <v>4</v>
      </c>
      <c r="K49" s="17">
        <v>6</v>
      </c>
      <c r="L49" s="20">
        <v>12</v>
      </c>
      <c r="M49" s="20">
        <v>9</v>
      </c>
      <c r="N49" s="21">
        <f t="shared" si="0"/>
        <v>21</v>
      </c>
      <c r="O49" s="20">
        <v>24</v>
      </c>
      <c r="P49" s="22">
        <f t="shared" si="1"/>
        <v>0.875</v>
      </c>
      <c r="Q49" s="23"/>
      <c r="R49" s="23">
        <f t="shared" si="2"/>
        <v>21</v>
      </c>
      <c r="S49" s="24" t="s">
        <v>51</v>
      </c>
      <c r="T49" s="17" t="s">
        <v>92</v>
      </c>
    </row>
    <row r="50" spans="1:20" ht="65.25">
      <c r="A50" s="17">
        <v>18</v>
      </c>
      <c r="B50" s="17" t="s">
        <v>44</v>
      </c>
      <c r="C50" s="18" t="s">
        <v>93</v>
      </c>
      <c r="D50" s="26" t="s">
        <v>94</v>
      </c>
      <c r="E50" s="27" t="s">
        <v>95</v>
      </c>
      <c r="F50" s="27" t="s">
        <v>96</v>
      </c>
      <c r="G50" s="17" t="s">
        <v>49</v>
      </c>
      <c r="H50" s="19">
        <v>40644</v>
      </c>
      <c r="I50" s="17" t="s">
        <v>50</v>
      </c>
      <c r="J50" s="17" t="s">
        <v>4</v>
      </c>
      <c r="K50" s="17">
        <v>6</v>
      </c>
      <c r="L50" s="20">
        <v>11</v>
      </c>
      <c r="M50" s="20">
        <v>9</v>
      </c>
      <c r="N50" s="21">
        <f t="shared" si="0"/>
        <v>20</v>
      </c>
      <c r="O50" s="20">
        <v>24</v>
      </c>
      <c r="P50" s="22">
        <f t="shared" si="1"/>
        <v>0.8333333333333334</v>
      </c>
      <c r="Q50" s="23"/>
      <c r="R50" s="23">
        <f t="shared" si="2"/>
        <v>20</v>
      </c>
      <c r="S50" s="24" t="s">
        <v>57</v>
      </c>
      <c r="T50" s="17" t="s">
        <v>92</v>
      </c>
    </row>
    <row r="51" spans="1:20" ht="65.25">
      <c r="A51" s="17">
        <v>16</v>
      </c>
      <c r="B51" s="17" t="s">
        <v>44</v>
      </c>
      <c r="C51" s="18" t="s">
        <v>97</v>
      </c>
      <c r="D51" s="26" t="s">
        <v>98</v>
      </c>
      <c r="E51" s="27" t="s">
        <v>99</v>
      </c>
      <c r="F51" s="27" t="s">
        <v>100</v>
      </c>
      <c r="G51" s="17" t="s">
        <v>49</v>
      </c>
      <c r="H51" s="19">
        <v>40970</v>
      </c>
      <c r="I51" s="17" t="s">
        <v>50</v>
      </c>
      <c r="J51" s="17" t="s">
        <v>4</v>
      </c>
      <c r="K51" s="17">
        <v>6</v>
      </c>
      <c r="L51" s="20">
        <v>9</v>
      </c>
      <c r="M51" s="20">
        <v>10</v>
      </c>
      <c r="N51" s="21">
        <f t="shared" si="0"/>
        <v>19</v>
      </c>
      <c r="O51" s="20">
        <v>24</v>
      </c>
      <c r="P51" s="22">
        <f t="shared" si="1"/>
        <v>0.7916666666666666</v>
      </c>
      <c r="Q51" s="23"/>
      <c r="R51" s="23">
        <f t="shared" si="2"/>
        <v>19</v>
      </c>
      <c r="S51" s="24" t="s">
        <v>57</v>
      </c>
      <c r="T51" s="17" t="s">
        <v>92</v>
      </c>
    </row>
    <row r="52" spans="1:20" ht="65.25">
      <c r="A52" s="17">
        <v>14</v>
      </c>
      <c r="B52" s="17" t="s">
        <v>44</v>
      </c>
      <c r="C52" s="18" t="s">
        <v>101</v>
      </c>
      <c r="D52" s="26" t="s">
        <v>102</v>
      </c>
      <c r="E52" s="27" t="s">
        <v>103</v>
      </c>
      <c r="F52" s="27" t="s">
        <v>104</v>
      </c>
      <c r="G52" s="17" t="s">
        <v>49</v>
      </c>
      <c r="H52" s="19">
        <v>40713</v>
      </c>
      <c r="I52" s="17" t="s">
        <v>50</v>
      </c>
      <c r="J52" s="17" t="s">
        <v>4</v>
      </c>
      <c r="K52" s="17">
        <v>6</v>
      </c>
      <c r="L52" s="20">
        <v>8</v>
      </c>
      <c r="M52" s="20">
        <v>10</v>
      </c>
      <c r="N52" s="21">
        <f t="shared" si="0"/>
        <v>18</v>
      </c>
      <c r="O52" s="20">
        <v>24</v>
      </c>
      <c r="P52" s="22">
        <f t="shared" si="1"/>
        <v>0.75</v>
      </c>
      <c r="Q52" s="23"/>
      <c r="R52" s="23">
        <f t="shared" si="2"/>
        <v>18</v>
      </c>
      <c r="S52" s="24" t="s">
        <v>57</v>
      </c>
      <c r="T52" s="17" t="s">
        <v>52</v>
      </c>
    </row>
    <row r="53" spans="1:20" ht="65.25">
      <c r="A53" s="17">
        <v>11</v>
      </c>
      <c r="B53" s="17" t="s">
        <v>44</v>
      </c>
      <c r="C53" s="18" t="s">
        <v>105</v>
      </c>
      <c r="D53" s="26" t="s">
        <v>106</v>
      </c>
      <c r="E53" s="27" t="s">
        <v>107</v>
      </c>
      <c r="F53" s="27" t="s">
        <v>48</v>
      </c>
      <c r="G53" s="17" t="s">
        <v>49</v>
      </c>
      <c r="H53" s="19">
        <v>40564</v>
      </c>
      <c r="I53" s="17" t="s">
        <v>50</v>
      </c>
      <c r="J53" s="17" t="s">
        <v>4</v>
      </c>
      <c r="K53" s="17">
        <v>6</v>
      </c>
      <c r="L53" s="20">
        <v>7</v>
      </c>
      <c r="M53" s="20">
        <v>9</v>
      </c>
      <c r="N53" s="21">
        <f t="shared" si="0"/>
        <v>16</v>
      </c>
      <c r="O53" s="20">
        <v>24</v>
      </c>
      <c r="P53" s="22">
        <f t="shared" si="1"/>
        <v>0.6666666666666666</v>
      </c>
      <c r="Q53" s="23"/>
      <c r="R53" s="23">
        <f t="shared" si="2"/>
        <v>16</v>
      </c>
      <c r="S53" s="24" t="s">
        <v>71</v>
      </c>
      <c r="T53" s="17" t="s">
        <v>52</v>
      </c>
    </row>
    <row r="54" spans="1:20" ht="65.25">
      <c r="A54" s="17">
        <v>12</v>
      </c>
      <c r="B54" s="17" t="s">
        <v>44</v>
      </c>
      <c r="C54" s="18" t="s">
        <v>108</v>
      </c>
      <c r="D54" s="26" t="s">
        <v>109</v>
      </c>
      <c r="E54" s="27" t="s">
        <v>110</v>
      </c>
      <c r="F54" s="27" t="s">
        <v>70</v>
      </c>
      <c r="G54" s="17" t="s">
        <v>62</v>
      </c>
      <c r="H54" s="19">
        <v>40844</v>
      </c>
      <c r="I54" s="17" t="s">
        <v>50</v>
      </c>
      <c r="J54" s="17" t="s">
        <v>4</v>
      </c>
      <c r="K54" s="17">
        <v>6</v>
      </c>
      <c r="L54" s="20">
        <v>8</v>
      </c>
      <c r="M54" s="20">
        <v>6</v>
      </c>
      <c r="N54" s="21">
        <f t="shared" si="0"/>
        <v>14</v>
      </c>
      <c r="O54" s="20">
        <v>24</v>
      </c>
      <c r="P54" s="22">
        <f t="shared" si="1"/>
        <v>0.5833333333333334</v>
      </c>
      <c r="Q54" s="23"/>
      <c r="R54" s="23">
        <f t="shared" si="2"/>
        <v>14</v>
      </c>
      <c r="S54" s="24" t="s">
        <v>71</v>
      </c>
      <c r="T54" s="17" t="s">
        <v>52</v>
      </c>
    </row>
    <row r="55" spans="1:20" ht="65.25">
      <c r="A55" s="17">
        <v>15</v>
      </c>
      <c r="B55" s="17" t="s">
        <v>44</v>
      </c>
      <c r="C55" s="18" t="s">
        <v>111</v>
      </c>
      <c r="D55" s="17" t="s">
        <v>112</v>
      </c>
      <c r="E55" s="17" t="s">
        <v>103</v>
      </c>
      <c r="F55" s="25" t="s">
        <v>113</v>
      </c>
      <c r="G55" s="17" t="s">
        <v>49</v>
      </c>
      <c r="H55" s="19">
        <v>40635</v>
      </c>
      <c r="I55" s="17" t="s">
        <v>50</v>
      </c>
      <c r="J55" s="17" t="s">
        <v>4</v>
      </c>
      <c r="K55" s="17">
        <v>6</v>
      </c>
      <c r="L55" s="20">
        <v>5</v>
      </c>
      <c r="M55" s="20">
        <v>9</v>
      </c>
      <c r="N55" s="21">
        <f t="shared" si="0"/>
        <v>14</v>
      </c>
      <c r="O55" s="20">
        <v>24</v>
      </c>
      <c r="P55" s="22">
        <f t="shared" si="1"/>
        <v>0.5833333333333334</v>
      </c>
      <c r="Q55" s="23"/>
      <c r="R55" s="23">
        <f t="shared" si="2"/>
        <v>14</v>
      </c>
      <c r="S55" s="24" t="s">
        <v>71</v>
      </c>
      <c r="T55" s="17" t="s">
        <v>92</v>
      </c>
    </row>
    <row r="56" spans="1:20" ht="65.25">
      <c r="A56" s="17">
        <v>10</v>
      </c>
      <c r="B56" s="17" t="s">
        <v>44</v>
      </c>
      <c r="C56" s="18" t="s">
        <v>114</v>
      </c>
      <c r="D56" s="26" t="s">
        <v>115</v>
      </c>
      <c r="E56" s="27" t="s">
        <v>103</v>
      </c>
      <c r="F56" s="27" t="s">
        <v>116</v>
      </c>
      <c r="G56" s="17" t="s">
        <v>49</v>
      </c>
      <c r="H56" s="19">
        <v>40547</v>
      </c>
      <c r="I56" s="17" t="s">
        <v>50</v>
      </c>
      <c r="J56" s="17" t="s">
        <v>4</v>
      </c>
      <c r="K56" s="17">
        <v>6</v>
      </c>
      <c r="L56" s="20">
        <v>5</v>
      </c>
      <c r="M56" s="20">
        <v>8</v>
      </c>
      <c r="N56" s="21">
        <f t="shared" si="0"/>
        <v>13</v>
      </c>
      <c r="O56" s="20">
        <v>24</v>
      </c>
      <c r="P56" s="22">
        <f t="shared" si="1"/>
        <v>0.5416666666666666</v>
      </c>
      <c r="Q56" s="23"/>
      <c r="R56" s="23">
        <f t="shared" si="2"/>
        <v>13</v>
      </c>
      <c r="S56" s="24" t="s">
        <v>71</v>
      </c>
      <c r="T56" s="17" t="s">
        <v>52</v>
      </c>
    </row>
    <row r="57" spans="1:20" ht="65.25">
      <c r="A57" s="17">
        <v>20</v>
      </c>
      <c r="B57" s="17" t="s">
        <v>44</v>
      </c>
      <c r="C57" s="18" t="s">
        <v>117</v>
      </c>
      <c r="D57" s="26" t="s">
        <v>118</v>
      </c>
      <c r="E57" s="27" t="s">
        <v>119</v>
      </c>
      <c r="F57" s="27" t="s">
        <v>120</v>
      </c>
      <c r="G57" s="17" t="s">
        <v>62</v>
      </c>
      <c r="H57" s="19">
        <v>40611</v>
      </c>
      <c r="I57" s="17" t="s">
        <v>50</v>
      </c>
      <c r="J57" s="17" t="s">
        <v>4</v>
      </c>
      <c r="K57" s="17">
        <v>6</v>
      </c>
      <c r="L57" s="20">
        <v>4</v>
      </c>
      <c r="M57" s="20">
        <v>6</v>
      </c>
      <c r="N57" s="21">
        <f t="shared" si="0"/>
        <v>10</v>
      </c>
      <c r="O57" s="20">
        <v>24</v>
      </c>
      <c r="P57" s="22">
        <f t="shared" si="1"/>
        <v>0.4166666666666667</v>
      </c>
      <c r="Q57" s="23"/>
      <c r="R57" s="23">
        <f t="shared" si="2"/>
        <v>10</v>
      </c>
      <c r="S57" s="24" t="s">
        <v>71</v>
      </c>
      <c r="T57" s="17" t="s">
        <v>52</v>
      </c>
    </row>
    <row r="58" spans="1:20" ht="65.25">
      <c r="A58" s="17">
        <v>19</v>
      </c>
      <c r="B58" s="17" t="s">
        <v>44</v>
      </c>
      <c r="C58" s="18" t="s">
        <v>121</v>
      </c>
      <c r="D58" s="26" t="s">
        <v>122</v>
      </c>
      <c r="E58" s="27" t="s">
        <v>123</v>
      </c>
      <c r="F58" s="27" t="s">
        <v>75</v>
      </c>
      <c r="G58" s="17" t="s">
        <v>49</v>
      </c>
      <c r="H58" s="19">
        <v>40701</v>
      </c>
      <c r="I58" s="17" t="s">
        <v>50</v>
      </c>
      <c r="J58" s="17" t="s">
        <v>4</v>
      </c>
      <c r="K58" s="17">
        <v>6</v>
      </c>
      <c r="L58" s="20">
        <v>4</v>
      </c>
      <c r="M58" s="20">
        <v>5</v>
      </c>
      <c r="N58" s="21">
        <f t="shared" si="0"/>
        <v>9</v>
      </c>
      <c r="O58" s="20">
        <v>24</v>
      </c>
      <c r="P58" s="22">
        <f t="shared" si="1"/>
        <v>0.375</v>
      </c>
      <c r="Q58" s="23"/>
      <c r="R58" s="23">
        <f t="shared" si="2"/>
        <v>9</v>
      </c>
      <c r="S58" s="24" t="s">
        <v>71</v>
      </c>
      <c r="T58" s="17" t="s">
        <v>124</v>
      </c>
    </row>
    <row r="59" spans="1:20" ht="65.25">
      <c r="A59" s="17">
        <v>13</v>
      </c>
      <c r="B59" s="17" t="s">
        <v>44</v>
      </c>
      <c r="C59" s="18" t="s">
        <v>125</v>
      </c>
      <c r="D59" s="26" t="s">
        <v>126</v>
      </c>
      <c r="E59" s="27" t="s">
        <v>127</v>
      </c>
      <c r="F59" s="27" t="s">
        <v>83</v>
      </c>
      <c r="G59" s="17" t="s">
        <v>62</v>
      </c>
      <c r="H59" s="19">
        <v>40536</v>
      </c>
      <c r="I59" s="17" t="s">
        <v>50</v>
      </c>
      <c r="J59" s="17" t="s">
        <v>4</v>
      </c>
      <c r="K59" s="17">
        <v>6</v>
      </c>
      <c r="L59" s="20">
        <v>3</v>
      </c>
      <c r="M59" s="20">
        <v>4</v>
      </c>
      <c r="N59" s="21">
        <f t="shared" si="0"/>
        <v>7</v>
      </c>
      <c r="O59" s="20">
        <v>24</v>
      </c>
      <c r="P59" s="22">
        <f t="shared" si="1"/>
        <v>0.2916666666666667</v>
      </c>
      <c r="Q59" s="23"/>
      <c r="R59" s="23">
        <f t="shared" si="2"/>
        <v>7</v>
      </c>
      <c r="S59" s="24" t="s">
        <v>71</v>
      </c>
      <c r="T59" s="17" t="s">
        <v>52</v>
      </c>
    </row>
    <row r="60" spans="1:20" ht="65.25">
      <c r="A60" s="17">
        <v>21</v>
      </c>
      <c r="B60" s="17" t="s">
        <v>44</v>
      </c>
      <c r="C60" s="18" t="s">
        <v>128</v>
      </c>
      <c r="D60" s="26" t="s">
        <v>129</v>
      </c>
      <c r="E60" s="27" t="s">
        <v>130</v>
      </c>
      <c r="F60" s="27" t="s">
        <v>104</v>
      </c>
      <c r="G60" s="17" t="s">
        <v>49</v>
      </c>
      <c r="H60" s="19">
        <v>40575</v>
      </c>
      <c r="I60" s="17" t="s">
        <v>50</v>
      </c>
      <c r="J60" s="17" t="s">
        <v>4</v>
      </c>
      <c r="K60" s="17">
        <v>7</v>
      </c>
      <c r="L60" s="20">
        <v>38</v>
      </c>
      <c r="M60" s="20">
        <v>14</v>
      </c>
      <c r="N60" s="21">
        <f t="shared" si="0"/>
        <v>52</v>
      </c>
      <c r="O60" s="20">
        <v>56</v>
      </c>
      <c r="P60" s="22">
        <f t="shared" si="1"/>
        <v>0.9285714285714286</v>
      </c>
      <c r="Q60" s="23"/>
      <c r="R60" s="23">
        <f t="shared" si="2"/>
        <v>52</v>
      </c>
      <c r="S60" s="24" t="s">
        <v>51</v>
      </c>
      <c r="T60" s="17" t="s">
        <v>131</v>
      </c>
    </row>
    <row r="61" spans="1:20" ht="65.25">
      <c r="A61" s="17">
        <v>22</v>
      </c>
      <c r="B61" s="17" t="s">
        <v>44</v>
      </c>
      <c r="C61" s="18" t="s">
        <v>132</v>
      </c>
      <c r="D61" s="26" t="s">
        <v>133</v>
      </c>
      <c r="E61" s="27" t="s">
        <v>134</v>
      </c>
      <c r="F61" s="27" t="s">
        <v>48</v>
      </c>
      <c r="G61" s="17" t="s">
        <v>49</v>
      </c>
      <c r="H61" s="19">
        <v>40537</v>
      </c>
      <c r="I61" s="17" t="s">
        <v>50</v>
      </c>
      <c r="J61" s="17" t="s">
        <v>4</v>
      </c>
      <c r="K61" s="17">
        <v>7</v>
      </c>
      <c r="L61" s="20">
        <v>31</v>
      </c>
      <c r="M61" s="20">
        <v>14</v>
      </c>
      <c r="N61" s="21">
        <f t="shared" si="0"/>
        <v>45</v>
      </c>
      <c r="O61" s="20">
        <v>56</v>
      </c>
      <c r="P61" s="22">
        <f t="shared" si="1"/>
        <v>0.8035714285714286</v>
      </c>
      <c r="Q61" s="23"/>
      <c r="R61" s="23">
        <f t="shared" si="2"/>
        <v>45</v>
      </c>
      <c r="S61" s="24" t="s">
        <v>57</v>
      </c>
      <c r="T61" s="17" t="s">
        <v>63</v>
      </c>
    </row>
    <row r="62" spans="1:20" ht="65.25">
      <c r="A62" s="17">
        <v>23</v>
      </c>
      <c r="B62" s="17" t="s">
        <v>44</v>
      </c>
      <c r="C62" s="18" t="s">
        <v>135</v>
      </c>
      <c r="D62" s="26" t="s">
        <v>136</v>
      </c>
      <c r="E62" s="27" t="s">
        <v>107</v>
      </c>
      <c r="F62" s="27" t="s">
        <v>116</v>
      </c>
      <c r="G62" s="17" t="s">
        <v>49</v>
      </c>
      <c r="H62" s="19">
        <v>40585</v>
      </c>
      <c r="I62" s="17" t="s">
        <v>50</v>
      </c>
      <c r="J62" s="17" t="s">
        <v>4</v>
      </c>
      <c r="K62" s="17">
        <v>7</v>
      </c>
      <c r="L62" s="20">
        <v>32</v>
      </c>
      <c r="M62" s="20">
        <v>13</v>
      </c>
      <c r="N62" s="21">
        <f t="shared" si="0"/>
        <v>45</v>
      </c>
      <c r="O62" s="20">
        <v>56</v>
      </c>
      <c r="P62" s="22">
        <f t="shared" si="1"/>
        <v>0.8035714285714286</v>
      </c>
      <c r="Q62" s="23"/>
      <c r="R62" s="23">
        <f t="shared" si="2"/>
        <v>45</v>
      </c>
      <c r="S62" s="24" t="s">
        <v>57</v>
      </c>
      <c r="T62" s="17" t="s">
        <v>131</v>
      </c>
    </row>
    <row r="63" spans="1:20" ht="65.25">
      <c r="A63" s="17">
        <v>24</v>
      </c>
      <c r="B63" s="17" t="s">
        <v>44</v>
      </c>
      <c r="C63" s="18" t="s">
        <v>137</v>
      </c>
      <c r="D63" s="26" t="s">
        <v>138</v>
      </c>
      <c r="E63" s="27" t="s">
        <v>130</v>
      </c>
      <c r="F63" s="27" t="s">
        <v>139</v>
      </c>
      <c r="G63" s="17" t="s">
        <v>49</v>
      </c>
      <c r="H63" s="19">
        <v>40445</v>
      </c>
      <c r="I63" s="17" t="s">
        <v>50</v>
      </c>
      <c r="J63" s="17" t="s">
        <v>4</v>
      </c>
      <c r="K63" s="17">
        <v>7</v>
      </c>
      <c r="L63" s="20">
        <v>30</v>
      </c>
      <c r="M63" s="20">
        <v>11</v>
      </c>
      <c r="N63" s="21">
        <f t="shared" si="0"/>
        <v>41</v>
      </c>
      <c r="O63" s="20">
        <v>56</v>
      </c>
      <c r="P63" s="22">
        <f t="shared" si="1"/>
        <v>0.7321428571428571</v>
      </c>
      <c r="Q63" s="23"/>
      <c r="R63" s="23">
        <f t="shared" si="2"/>
        <v>41</v>
      </c>
      <c r="S63" s="24" t="s">
        <v>71</v>
      </c>
      <c r="T63" s="17" t="s">
        <v>131</v>
      </c>
    </row>
    <row r="64" spans="1:20" ht="65.25">
      <c r="A64" s="17">
        <v>25</v>
      </c>
      <c r="B64" s="17" t="s">
        <v>44</v>
      </c>
      <c r="C64" s="18" t="s">
        <v>140</v>
      </c>
      <c r="D64" s="26" t="s">
        <v>141</v>
      </c>
      <c r="E64" s="27" t="s">
        <v>142</v>
      </c>
      <c r="F64" s="27" t="s">
        <v>83</v>
      </c>
      <c r="G64" s="17" t="s">
        <v>62</v>
      </c>
      <c r="H64" s="19">
        <v>40246</v>
      </c>
      <c r="I64" s="17" t="s">
        <v>50</v>
      </c>
      <c r="J64" s="17" t="s">
        <v>4</v>
      </c>
      <c r="K64" s="17">
        <v>7</v>
      </c>
      <c r="L64" s="20">
        <v>24</v>
      </c>
      <c r="M64" s="20">
        <v>13</v>
      </c>
      <c r="N64" s="21">
        <f t="shared" si="0"/>
        <v>37</v>
      </c>
      <c r="O64" s="20">
        <v>56</v>
      </c>
      <c r="P64" s="22">
        <f t="shared" si="1"/>
        <v>0.6607142857142857</v>
      </c>
      <c r="Q64" s="23"/>
      <c r="R64" s="23">
        <f t="shared" si="2"/>
        <v>37</v>
      </c>
      <c r="S64" s="24" t="s">
        <v>71</v>
      </c>
      <c r="T64" s="17" t="s">
        <v>131</v>
      </c>
    </row>
    <row r="65" spans="1:20" ht="65.25">
      <c r="A65" s="17">
        <v>26</v>
      </c>
      <c r="B65" s="17" t="s">
        <v>44</v>
      </c>
      <c r="C65" s="18" t="s">
        <v>143</v>
      </c>
      <c r="D65" s="26" t="s">
        <v>144</v>
      </c>
      <c r="E65" s="27" t="s">
        <v>145</v>
      </c>
      <c r="F65" s="27" t="s">
        <v>146</v>
      </c>
      <c r="G65" s="17" t="s">
        <v>49</v>
      </c>
      <c r="H65" s="19">
        <v>40343</v>
      </c>
      <c r="I65" s="17" t="s">
        <v>50</v>
      </c>
      <c r="J65" s="17" t="s">
        <v>4</v>
      </c>
      <c r="K65" s="17">
        <v>7</v>
      </c>
      <c r="L65" s="20">
        <v>23</v>
      </c>
      <c r="M65" s="20">
        <v>13</v>
      </c>
      <c r="N65" s="21">
        <f t="shared" si="0"/>
        <v>36</v>
      </c>
      <c r="O65" s="20">
        <v>56</v>
      </c>
      <c r="P65" s="22">
        <f t="shared" si="1"/>
        <v>0.6428571428571429</v>
      </c>
      <c r="Q65" s="23"/>
      <c r="R65" s="23">
        <f t="shared" si="2"/>
        <v>36</v>
      </c>
      <c r="S65" s="24" t="s">
        <v>71</v>
      </c>
      <c r="T65" s="17" t="s">
        <v>131</v>
      </c>
    </row>
    <row r="66" spans="1:20" ht="65.25">
      <c r="A66" s="17">
        <v>27</v>
      </c>
      <c r="B66" s="17" t="s">
        <v>44</v>
      </c>
      <c r="C66" s="18" t="s">
        <v>147</v>
      </c>
      <c r="D66" s="26" t="s">
        <v>148</v>
      </c>
      <c r="E66" s="27" t="s">
        <v>103</v>
      </c>
      <c r="F66" s="27" t="s">
        <v>149</v>
      </c>
      <c r="G66" s="17" t="s">
        <v>49</v>
      </c>
      <c r="H66" s="19">
        <v>40527</v>
      </c>
      <c r="I66" s="17" t="s">
        <v>50</v>
      </c>
      <c r="J66" s="17" t="s">
        <v>4</v>
      </c>
      <c r="K66" s="17">
        <v>7</v>
      </c>
      <c r="L66" s="20">
        <v>23</v>
      </c>
      <c r="M66" s="20">
        <v>10</v>
      </c>
      <c r="N66" s="21">
        <f t="shared" si="0"/>
        <v>33</v>
      </c>
      <c r="O66" s="20">
        <v>56</v>
      </c>
      <c r="P66" s="22">
        <f t="shared" si="1"/>
        <v>0.5892857142857143</v>
      </c>
      <c r="Q66" s="23"/>
      <c r="R66" s="23">
        <f t="shared" si="2"/>
        <v>33</v>
      </c>
      <c r="S66" s="24" t="s">
        <v>71</v>
      </c>
      <c r="T66" s="17" t="s">
        <v>131</v>
      </c>
    </row>
    <row r="67" spans="1:20" ht="65.25">
      <c r="A67" s="17">
        <v>28</v>
      </c>
      <c r="B67" s="17" t="s">
        <v>44</v>
      </c>
      <c r="C67" s="18" t="s">
        <v>150</v>
      </c>
      <c r="D67" s="26" t="s">
        <v>151</v>
      </c>
      <c r="E67" s="27" t="s">
        <v>66</v>
      </c>
      <c r="F67" s="27" t="s">
        <v>152</v>
      </c>
      <c r="G67" s="17" t="s">
        <v>49</v>
      </c>
      <c r="H67" s="19">
        <v>40253</v>
      </c>
      <c r="I67" s="17" t="s">
        <v>50</v>
      </c>
      <c r="J67" s="17" t="s">
        <v>4</v>
      </c>
      <c r="K67" s="17">
        <v>7</v>
      </c>
      <c r="L67" s="20">
        <v>20</v>
      </c>
      <c r="M67" s="20">
        <v>10</v>
      </c>
      <c r="N67" s="21">
        <f t="shared" si="0"/>
        <v>30</v>
      </c>
      <c r="O67" s="20">
        <v>56</v>
      </c>
      <c r="P67" s="22">
        <f t="shared" si="1"/>
        <v>0.5357142857142857</v>
      </c>
      <c r="Q67" s="23"/>
      <c r="R67" s="23">
        <f t="shared" si="2"/>
        <v>30</v>
      </c>
      <c r="S67" s="24" t="s">
        <v>71</v>
      </c>
      <c r="T67" s="17" t="s">
        <v>131</v>
      </c>
    </row>
    <row r="68" spans="1:20" ht="65.25">
      <c r="A68" s="17">
        <v>29</v>
      </c>
      <c r="B68" s="17" t="s">
        <v>44</v>
      </c>
      <c r="C68" s="18" t="s">
        <v>153</v>
      </c>
      <c r="D68" s="26" t="s">
        <v>154</v>
      </c>
      <c r="E68" s="27" t="s">
        <v>99</v>
      </c>
      <c r="F68" s="27" t="s">
        <v>75</v>
      </c>
      <c r="G68" s="17" t="s">
        <v>49</v>
      </c>
      <c r="H68" s="19">
        <v>40730</v>
      </c>
      <c r="I68" s="17" t="s">
        <v>50</v>
      </c>
      <c r="J68" s="17" t="s">
        <v>4</v>
      </c>
      <c r="K68" s="17">
        <v>7</v>
      </c>
      <c r="L68" s="20">
        <v>14</v>
      </c>
      <c r="M68" s="20">
        <v>13</v>
      </c>
      <c r="N68" s="21">
        <f t="shared" si="0"/>
        <v>27</v>
      </c>
      <c r="O68" s="20">
        <v>56</v>
      </c>
      <c r="P68" s="22">
        <f t="shared" si="1"/>
        <v>0.48214285714285715</v>
      </c>
      <c r="Q68" s="23"/>
      <c r="R68" s="23">
        <f t="shared" si="2"/>
        <v>27</v>
      </c>
      <c r="S68" s="24" t="s">
        <v>71</v>
      </c>
      <c r="T68" s="17" t="s">
        <v>131</v>
      </c>
    </row>
    <row r="69" spans="1:20" ht="65.25">
      <c r="A69" s="17">
        <v>30</v>
      </c>
      <c r="B69" s="17" t="s">
        <v>44</v>
      </c>
      <c r="C69" s="18" t="s">
        <v>155</v>
      </c>
      <c r="D69" s="26" t="s">
        <v>156</v>
      </c>
      <c r="E69" s="27" t="s">
        <v>157</v>
      </c>
      <c r="F69" s="27" t="s">
        <v>91</v>
      </c>
      <c r="G69" s="17" t="s">
        <v>62</v>
      </c>
      <c r="H69" s="19">
        <v>40025</v>
      </c>
      <c r="I69" s="17" t="s">
        <v>50</v>
      </c>
      <c r="J69" s="17" t="s">
        <v>4</v>
      </c>
      <c r="K69" s="17">
        <v>8</v>
      </c>
      <c r="L69" s="20">
        <v>35</v>
      </c>
      <c r="M69" s="20">
        <v>11</v>
      </c>
      <c r="N69" s="21">
        <f t="shared" si="0"/>
        <v>46</v>
      </c>
      <c r="O69" s="20">
        <v>56</v>
      </c>
      <c r="P69" s="22">
        <f t="shared" si="1"/>
        <v>0.8214285714285714</v>
      </c>
      <c r="Q69" s="23"/>
      <c r="R69" s="23">
        <f t="shared" si="2"/>
        <v>46</v>
      </c>
      <c r="S69" s="24" t="s">
        <v>51</v>
      </c>
      <c r="T69" s="17" t="s">
        <v>52</v>
      </c>
    </row>
    <row r="70" spans="1:20" ht="65.25">
      <c r="A70" s="17">
        <v>31</v>
      </c>
      <c r="B70" s="17" t="s">
        <v>44</v>
      </c>
      <c r="C70" s="18" t="s">
        <v>158</v>
      </c>
      <c r="D70" s="26" t="s">
        <v>159</v>
      </c>
      <c r="E70" s="27" t="s">
        <v>160</v>
      </c>
      <c r="F70" s="27" t="s">
        <v>139</v>
      </c>
      <c r="G70" s="17" t="s">
        <v>49</v>
      </c>
      <c r="H70" s="19">
        <v>39785</v>
      </c>
      <c r="I70" s="17" t="s">
        <v>50</v>
      </c>
      <c r="J70" s="17" t="s">
        <v>4</v>
      </c>
      <c r="K70" s="17">
        <v>8</v>
      </c>
      <c r="L70" s="20">
        <v>34</v>
      </c>
      <c r="M70" s="20">
        <v>8</v>
      </c>
      <c r="N70" s="21">
        <f t="shared" si="0"/>
        <v>42</v>
      </c>
      <c r="O70" s="20">
        <v>56</v>
      </c>
      <c r="P70" s="22">
        <f t="shared" si="1"/>
        <v>0.75</v>
      </c>
      <c r="Q70" s="23"/>
      <c r="R70" s="23">
        <f t="shared" si="2"/>
        <v>42</v>
      </c>
      <c r="S70" s="24" t="s">
        <v>57</v>
      </c>
      <c r="T70" s="17" t="s">
        <v>161</v>
      </c>
    </row>
    <row r="71" spans="1:20" ht="65.25">
      <c r="A71" s="17">
        <v>32</v>
      </c>
      <c r="B71" s="17" t="s">
        <v>44</v>
      </c>
      <c r="C71" s="18" t="s">
        <v>162</v>
      </c>
      <c r="D71" s="26" t="s">
        <v>163</v>
      </c>
      <c r="E71" s="27" t="s">
        <v>123</v>
      </c>
      <c r="F71" s="27" t="s">
        <v>96</v>
      </c>
      <c r="G71" s="17" t="s">
        <v>49</v>
      </c>
      <c r="H71" s="19">
        <v>40092</v>
      </c>
      <c r="I71" s="17" t="s">
        <v>50</v>
      </c>
      <c r="J71" s="17" t="s">
        <v>4</v>
      </c>
      <c r="K71" s="17">
        <v>8</v>
      </c>
      <c r="L71" s="20">
        <v>36</v>
      </c>
      <c r="M71" s="20">
        <v>6</v>
      </c>
      <c r="N71" s="21">
        <f t="shared" si="0"/>
        <v>42</v>
      </c>
      <c r="O71" s="20">
        <v>56</v>
      </c>
      <c r="P71" s="22">
        <f t="shared" si="1"/>
        <v>0.75</v>
      </c>
      <c r="Q71" s="23"/>
      <c r="R71" s="23">
        <f t="shared" si="2"/>
        <v>42</v>
      </c>
      <c r="S71" s="28" t="s">
        <v>57</v>
      </c>
      <c r="T71" s="17" t="s">
        <v>63</v>
      </c>
    </row>
    <row r="72" spans="1:20" ht="65.25">
      <c r="A72" s="17">
        <v>33</v>
      </c>
      <c r="B72" s="17" t="s">
        <v>44</v>
      </c>
      <c r="C72" s="18" t="s">
        <v>164</v>
      </c>
      <c r="D72" s="26" t="s">
        <v>165</v>
      </c>
      <c r="E72" s="27" t="s">
        <v>74</v>
      </c>
      <c r="F72" s="27" t="s">
        <v>166</v>
      </c>
      <c r="G72" s="17" t="s">
        <v>49</v>
      </c>
      <c r="H72" s="19">
        <v>40070</v>
      </c>
      <c r="I72" s="17" t="s">
        <v>50</v>
      </c>
      <c r="J72" s="17" t="s">
        <v>4</v>
      </c>
      <c r="K72" s="17">
        <v>8</v>
      </c>
      <c r="L72" s="20">
        <v>33</v>
      </c>
      <c r="M72" s="20">
        <v>6</v>
      </c>
      <c r="N72" s="21">
        <f t="shared" si="0"/>
        <v>39</v>
      </c>
      <c r="O72" s="20">
        <v>56</v>
      </c>
      <c r="P72" s="22">
        <f t="shared" si="1"/>
        <v>0.6964285714285714</v>
      </c>
      <c r="Q72" s="23"/>
      <c r="R72" s="23">
        <f t="shared" si="2"/>
        <v>39</v>
      </c>
      <c r="S72" s="24" t="s">
        <v>71</v>
      </c>
      <c r="T72" s="17" t="s">
        <v>63</v>
      </c>
    </row>
    <row r="73" spans="1:20" ht="65.25">
      <c r="A73" s="17">
        <v>34</v>
      </c>
      <c r="B73" s="17" t="s">
        <v>44</v>
      </c>
      <c r="C73" s="18" t="s">
        <v>167</v>
      </c>
      <c r="D73" s="26" t="s">
        <v>168</v>
      </c>
      <c r="E73" s="27" t="s">
        <v>169</v>
      </c>
      <c r="F73" s="27" t="s">
        <v>170</v>
      </c>
      <c r="G73" s="17" t="s">
        <v>49</v>
      </c>
      <c r="H73" s="19">
        <v>39978</v>
      </c>
      <c r="I73" s="17" t="s">
        <v>50</v>
      </c>
      <c r="J73" s="17" t="s">
        <v>4</v>
      </c>
      <c r="K73" s="17">
        <v>8</v>
      </c>
      <c r="L73" s="20">
        <v>38</v>
      </c>
      <c r="M73" s="20">
        <v>0</v>
      </c>
      <c r="N73" s="21">
        <f t="shared" si="0"/>
        <v>38</v>
      </c>
      <c r="O73" s="20">
        <v>56</v>
      </c>
      <c r="P73" s="22">
        <f t="shared" si="1"/>
        <v>0.6785714285714286</v>
      </c>
      <c r="Q73" s="23"/>
      <c r="R73" s="23">
        <f t="shared" si="2"/>
        <v>38</v>
      </c>
      <c r="S73" s="24" t="s">
        <v>71</v>
      </c>
      <c r="T73" s="17" t="s">
        <v>63</v>
      </c>
    </row>
    <row r="74" spans="1:20" ht="65.25">
      <c r="A74" s="17">
        <v>35</v>
      </c>
      <c r="B74" s="17" t="s">
        <v>44</v>
      </c>
      <c r="C74" s="18" t="s">
        <v>171</v>
      </c>
      <c r="D74" s="26" t="s">
        <v>172</v>
      </c>
      <c r="E74" s="27" t="s">
        <v>173</v>
      </c>
      <c r="F74" s="27" t="s">
        <v>174</v>
      </c>
      <c r="G74" s="17" t="s">
        <v>49</v>
      </c>
      <c r="H74" s="19">
        <v>40027</v>
      </c>
      <c r="I74" s="17" t="s">
        <v>50</v>
      </c>
      <c r="J74" s="17" t="s">
        <v>4</v>
      </c>
      <c r="K74" s="17">
        <v>8</v>
      </c>
      <c r="L74" s="20">
        <v>29</v>
      </c>
      <c r="M74" s="20">
        <v>7</v>
      </c>
      <c r="N74" s="21">
        <f t="shared" si="0"/>
        <v>36</v>
      </c>
      <c r="O74" s="20">
        <v>56</v>
      </c>
      <c r="P74" s="22">
        <f t="shared" si="1"/>
        <v>0.6428571428571429</v>
      </c>
      <c r="Q74" s="23"/>
      <c r="R74" s="23">
        <f t="shared" si="2"/>
        <v>36</v>
      </c>
      <c r="S74" s="24" t="s">
        <v>71</v>
      </c>
      <c r="T74" s="17" t="s">
        <v>52</v>
      </c>
    </row>
    <row r="75" spans="1:20" ht="65.25">
      <c r="A75" s="17">
        <v>36</v>
      </c>
      <c r="B75" s="17" t="s">
        <v>44</v>
      </c>
      <c r="C75" s="18" t="s">
        <v>175</v>
      </c>
      <c r="D75" s="26" t="s">
        <v>176</v>
      </c>
      <c r="E75" s="27" t="s">
        <v>47</v>
      </c>
      <c r="F75" s="27" t="s">
        <v>75</v>
      </c>
      <c r="G75" s="17" t="s">
        <v>49</v>
      </c>
      <c r="H75" s="19">
        <v>39973</v>
      </c>
      <c r="I75" s="17" t="s">
        <v>50</v>
      </c>
      <c r="J75" s="17" t="s">
        <v>4</v>
      </c>
      <c r="K75" s="17">
        <v>8</v>
      </c>
      <c r="L75" s="20">
        <v>29</v>
      </c>
      <c r="M75" s="20">
        <v>7</v>
      </c>
      <c r="N75" s="21">
        <f t="shared" si="0"/>
        <v>36</v>
      </c>
      <c r="O75" s="20">
        <v>56</v>
      </c>
      <c r="P75" s="22">
        <f t="shared" si="1"/>
        <v>0.6428571428571429</v>
      </c>
      <c r="Q75" s="23"/>
      <c r="R75" s="23">
        <f t="shared" si="2"/>
        <v>36</v>
      </c>
      <c r="S75" s="24" t="s">
        <v>71</v>
      </c>
      <c r="T75" s="17" t="s">
        <v>63</v>
      </c>
    </row>
    <row r="76" spans="1:20" ht="65.25">
      <c r="A76" s="17">
        <v>37</v>
      </c>
      <c r="B76" s="17" t="s">
        <v>44</v>
      </c>
      <c r="C76" s="18" t="s">
        <v>177</v>
      </c>
      <c r="D76" s="26" t="s">
        <v>178</v>
      </c>
      <c r="E76" s="27" t="s">
        <v>179</v>
      </c>
      <c r="F76" s="27" t="s">
        <v>56</v>
      </c>
      <c r="G76" s="17" t="s">
        <v>49</v>
      </c>
      <c r="H76" s="19">
        <v>40178</v>
      </c>
      <c r="I76" s="17" t="s">
        <v>50</v>
      </c>
      <c r="J76" s="17" t="s">
        <v>4</v>
      </c>
      <c r="K76" s="17">
        <v>8</v>
      </c>
      <c r="L76" s="20">
        <v>33</v>
      </c>
      <c r="M76" s="20">
        <v>2</v>
      </c>
      <c r="N76" s="21">
        <f t="shared" si="0"/>
        <v>35</v>
      </c>
      <c r="O76" s="20">
        <v>56</v>
      </c>
      <c r="P76" s="22">
        <f t="shared" si="1"/>
        <v>0.625</v>
      </c>
      <c r="Q76" s="23"/>
      <c r="R76" s="23">
        <f t="shared" si="2"/>
        <v>35</v>
      </c>
      <c r="S76" s="24" t="s">
        <v>71</v>
      </c>
      <c r="T76" s="17" t="s">
        <v>63</v>
      </c>
    </row>
    <row r="77" spans="1:20" ht="65.25">
      <c r="A77" s="17">
        <v>38</v>
      </c>
      <c r="B77" s="17" t="s">
        <v>44</v>
      </c>
      <c r="C77" s="18" t="s">
        <v>180</v>
      </c>
      <c r="D77" s="26" t="s">
        <v>181</v>
      </c>
      <c r="E77" s="27" t="s">
        <v>103</v>
      </c>
      <c r="F77" s="27" t="s">
        <v>104</v>
      </c>
      <c r="G77" s="17" t="s">
        <v>49</v>
      </c>
      <c r="H77" s="19">
        <v>40070</v>
      </c>
      <c r="I77" s="17" t="s">
        <v>50</v>
      </c>
      <c r="J77" s="17" t="s">
        <v>4</v>
      </c>
      <c r="K77" s="17">
        <v>8</v>
      </c>
      <c r="L77" s="20">
        <v>25</v>
      </c>
      <c r="M77" s="20">
        <v>8</v>
      </c>
      <c r="N77" s="21">
        <f t="shared" si="0"/>
        <v>33</v>
      </c>
      <c r="O77" s="20">
        <v>56</v>
      </c>
      <c r="P77" s="22">
        <f t="shared" si="1"/>
        <v>0.5892857142857143</v>
      </c>
      <c r="Q77" s="23"/>
      <c r="R77" s="23">
        <f t="shared" si="2"/>
        <v>33</v>
      </c>
      <c r="S77" s="24" t="s">
        <v>71</v>
      </c>
      <c r="T77" s="17" t="s">
        <v>63</v>
      </c>
    </row>
    <row r="78" spans="1:20" ht="65.25">
      <c r="A78" s="17">
        <v>39</v>
      </c>
      <c r="B78" s="17" t="s">
        <v>44</v>
      </c>
      <c r="C78" s="18" t="s">
        <v>182</v>
      </c>
      <c r="D78" s="26" t="s">
        <v>183</v>
      </c>
      <c r="E78" s="27" t="s">
        <v>184</v>
      </c>
      <c r="F78" s="27" t="s">
        <v>185</v>
      </c>
      <c r="G78" s="17" t="s">
        <v>62</v>
      </c>
      <c r="H78" s="19">
        <v>39933</v>
      </c>
      <c r="I78" s="17" t="s">
        <v>50</v>
      </c>
      <c r="J78" s="17" t="s">
        <v>4</v>
      </c>
      <c r="K78" s="17">
        <v>8</v>
      </c>
      <c r="L78" s="20">
        <v>33</v>
      </c>
      <c r="M78" s="20">
        <v>0</v>
      </c>
      <c r="N78" s="21">
        <f t="shared" si="0"/>
        <v>33</v>
      </c>
      <c r="O78" s="20">
        <v>56</v>
      </c>
      <c r="P78" s="22">
        <f t="shared" si="1"/>
        <v>0.5892857142857143</v>
      </c>
      <c r="Q78" s="23"/>
      <c r="R78" s="23">
        <f t="shared" si="2"/>
        <v>33</v>
      </c>
      <c r="S78" s="24" t="s">
        <v>71</v>
      </c>
      <c r="T78" s="17" t="s">
        <v>63</v>
      </c>
    </row>
    <row r="79" spans="1:20" ht="65.25">
      <c r="A79" s="17">
        <v>40</v>
      </c>
      <c r="B79" s="17" t="s">
        <v>44</v>
      </c>
      <c r="C79" s="18" t="s">
        <v>186</v>
      </c>
      <c r="D79" s="26" t="s">
        <v>187</v>
      </c>
      <c r="E79" s="27" t="s">
        <v>188</v>
      </c>
      <c r="F79" s="27" t="s">
        <v>189</v>
      </c>
      <c r="G79" s="17" t="s">
        <v>49</v>
      </c>
      <c r="H79" s="19">
        <v>39955</v>
      </c>
      <c r="I79" s="17" t="s">
        <v>50</v>
      </c>
      <c r="J79" s="17" t="s">
        <v>4</v>
      </c>
      <c r="K79" s="17">
        <v>8</v>
      </c>
      <c r="L79" s="20">
        <v>22</v>
      </c>
      <c r="M79" s="20">
        <v>7</v>
      </c>
      <c r="N79" s="21">
        <f t="shared" si="0"/>
        <v>29</v>
      </c>
      <c r="O79" s="20">
        <v>56</v>
      </c>
      <c r="P79" s="22">
        <f t="shared" si="1"/>
        <v>0.5178571428571429</v>
      </c>
      <c r="Q79" s="23"/>
      <c r="R79" s="23">
        <f t="shared" si="2"/>
        <v>29</v>
      </c>
      <c r="S79" s="24" t="s">
        <v>71</v>
      </c>
      <c r="T79" s="17" t="s">
        <v>63</v>
      </c>
    </row>
    <row r="80" spans="1:20" ht="65.25">
      <c r="A80" s="17">
        <v>41</v>
      </c>
      <c r="B80" s="17" t="s">
        <v>44</v>
      </c>
      <c r="C80" s="18" t="s">
        <v>190</v>
      </c>
      <c r="D80" s="26" t="s">
        <v>191</v>
      </c>
      <c r="E80" s="27" t="s">
        <v>192</v>
      </c>
      <c r="F80" s="27" t="s">
        <v>193</v>
      </c>
      <c r="G80" s="17" t="s">
        <v>49</v>
      </c>
      <c r="H80" s="19">
        <v>39583</v>
      </c>
      <c r="I80" s="17" t="s">
        <v>50</v>
      </c>
      <c r="J80" s="17" t="s">
        <v>4</v>
      </c>
      <c r="K80" s="17">
        <v>9</v>
      </c>
      <c r="L80" s="20">
        <v>65</v>
      </c>
      <c r="M80" s="20">
        <v>12</v>
      </c>
      <c r="N80" s="21">
        <f t="shared" si="0"/>
        <v>77</v>
      </c>
      <c r="O80" s="20">
        <v>90</v>
      </c>
      <c r="P80" s="22">
        <f t="shared" si="1"/>
        <v>0.8555555555555555</v>
      </c>
      <c r="Q80" s="23"/>
      <c r="R80" s="23">
        <f t="shared" si="2"/>
        <v>77</v>
      </c>
      <c r="S80" s="24" t="s">
        <v>51</v>
      </c>
      <c r="T80" s="17" t="s">
        <v>194</v>
      </c>
    </row>
    <row r="81" spans="1:20" ht="65.25">
      <c r="A81" s="17">
        <v>42</v>
      </c>
      <c r="B81" s="17" t="s">
        <v>44</v>
      </c>
      <c r="C81" s="18" t="s">
        <v>195</v>
      </c>
      <c r="D81" s="26" t="s">
        <v>196</v>
      </c>
      <c r="E81" s="27" t="s">
        <v>197</v>
      </c>
      <c r="F81" s="27" t="s">
        <v>96</v>
      </c>
      <c r="G81" s="17" t="s">
        <v>49</v>
      </c>
      <c r="H81" s="19">
        <v>39643</v>
      </c>
      <c r="I81" s="17" t="s">
        <v>50</v>
      </c>
      <c r="J81" s="17" t="s">
        <v>4</v>
      </c>
      <c r="K81" s="17">
        <v>9</v>
      </c>
      <c r="L81" s="20">
        <v>70</v>
      </c>
      <c r="M81" s="20">
        <v>0</v>
      </c>
      <c r="N81" s="21">
        <f t="shared" si="0"/>
        <v>70</v>
      </c>
      <c r="O81" s="20">
        <v>90</v>
      </c>
      <c r="P81" s="22">
        <f t="shared" si="1"/>
        <v>0.7777777777777778</v>
      </c>
      <c r="Q81" s="23"/>
      <c r="R81" s="23">
        <f t="shared" si="2"/>
        <v>70</v>
      </c>
      <c r="S81" s="24" t="s">
        <v>57</v>
      </c>
      <c r="T81" s="17" t="s">
        <v>194</v>
      </c>
    </row>
    <row r="82" spans="1:20" ht="65.25">
      <c r="A82" s="17">
        <v>43</v>
      </c>
      <c r="B82" s="17" t="s">
        <v>44</v>
      </c>
      <c r="C82" s="18" t="s">
        <v>198</v>
      </c>
      <c r="D82" s="26" t="s">
        <v>199</v>
      </c>
      <c r="E82" s="27" t="s">
        <v>200</v>
      </c>
      <c r="F82" s="27" t="s">
        <v>139</v>
      </c>
      <c r="G82" s="17" t="s">
        <v>49</v>
      </c>
      <c r="H82" s="19">
        <v>39731</v>
      </c>
      <c r="I82" s="17" t="s">
        <v>50</v>
      </c>
      <c r="J82" s="17" t="s">
        <v>4</v>
      </c>
      <c r="K82" s="17">
        <v>9</v>
      </c>
      <c r="L82" s="20">
        <v>55</v>
      </c>
      <c r="M82" s="20">
        <v>12</v>
      </c>
      <c r="N82" s="21">
        <f t="shared" si="0"/>
        <v>67</v>
      </c>
      <c r="O82" s="20">
        <v>90</v>
      </c>
      <c r="P82" s="22">
        <f t="shared" si="1"/>
        <v>0.7444444444444445</v>
      </c>
      <c r="Q82" s="23"/>
      <c r="R82" s="23">
        <f t="shared" si="2"/>
        <v>67</v>
      </c>
      <c r="S82" s="24" t="s">
        <v>71</v>
      </c>
      <c r="T82" s="17" t="s">
        <v>161</v>
      </c>
    </row>
    <row r="83" spans="1:20" ht="65.25">
      <c r="A83" s="17">
        <v>44</v>
      </c>
      <c r="B83" s="17" t="s">
        <v>44</v>
      </c>
      <c r="C83" s="18" t="s">
        <v>201</v>
      </c>
      <c r="D83" s="26" t="s">
        <v>202</v>
      </c>
      <c r="E83" s="27" t="s">
        <v>203</v>
      </c>
      <c r="F83" s="27" t="s">
        <v>100</v>
      </c>
      <c r="G83" s="17" t="s">
        <v>49</v>
      </c>
      <c r="H83" s="19">
        <v>39662</v>
      </c>
      <c r="I83" s="17" t="s">
        <v>50</v>
      </c>
      <c r="J83" s="17" t="s">
        <v>4</v>
      </c>
      <c r="K83" s="17">
        <v>9</v>
      </c>
      <c r="L83" s="20">
        <v>40</v>
      </c>
      <c r="M83" s="20">
        <v>10</v>
      </c>
      <c r="N83" s="21">
        <f t="shared" si="0"/>
        <v>50</v>
      </c>
      <c r="O83" s="20">
        <v>90</v>
      </c>
      <c r="P83" s="22">
        <f t="shared" si="1"/>
        <v>0.5555555555555556</v>
      </c>
      <c r="Q83" s="23"/>
      <c r="R83" s="23">
        <f t="shared" si="2"/>
        <v>50</v>
      </c>
      <c r="S83" s="24" t="s">
        <v>71</v>
      </c>
      <c r="T83" s="17" t="s">
        <v>194</v>
      </c>
    </row>
    <row r="84" spans="1:20" ht="65.25">
      <c r="A84" s="17">
        <v>45</v>
      </c>
      <c r="B84" s="17" t="s">
        <v>44</v>
      </c>
      <c r="C84" s="18" t="s">
        <v>204</v>
      </c>
      <c r="D84" s="26" t="s">
        <v>205</v>
      </c>
      <c r="E84" s="27" t="s">
        <v>206</v>
      </c>
      <c r="F84" s="27" t="s">
        <v>166</v>
      </c>
      <c r="G84" s="17" t="s">
        <v>49</v>
      </c>
      <c r="H84" s="19">
        <v>39636</v>
      </c>
      <c r="I84" s="17" t="s">
        <v>50</v>
      </c>
      <c r="J84" s="17" t="s">
        <v>4</v>
      </c>
      <c r="K84" s="17">
        <v>9</v>
      </c>
      <c r="L84" s="20">
        <v>36</v>
      </c>
      <c r="M84" s="20">
        <v>11</v>
      </c>
      <c r="N84" s="21">
        <f t="shared" si="0"/>
        <v>47</v>
      </c>
      <c r="O84" s="20">
        <v>90</v>
      </c>
      <c r="P84" s="22">
        <f t="shared" si="1"/>
        <v>0.5222222222222223</v>
      </c>
      <c r="Q84" s="23"/>
      <c r="R84" s="23">
        <f t="shared" si="2"/>
        <v>47</v>
      </c>
      <c r="S84" s="24" t="s">
        <v>71</v>
      </c>
      <c r="T84" s="17" t="s">
        <v>194</v>
      </c>
    </row>
    <row r="85" spans="1:20" ht="65.25">
      <c r="A85" s="17">
        <v>46</v>
      </c>
      <c r="B85" s="17" t="s">
        <v>44</v>
      </c>
      <c r="C85" s="18" t="s">
        <v>207</v>
      </c>
      <c r="D85" s="26" t="s">
        <v>208</v>
      </c>
      <c r="E85" s="27" t="s">
        <v>47</v>
      </c>
      <c r="F85" s="27" t="s">
        <v>139</v>
      </c>
      <c r="G85" s="17" t="s">
        <v>49</v>
      </c>
      <c r="H85" s="19">
        <v>39794</v>
      </c>
      <c r="I85" s="17" t="s">
        <v>50</v>
      </c>
      <c r="J85" s="17" t="s">
        <v>4</v>
      </c>
      <c r="K85" s="17">
        <v>9</v>
      </c>
      <c r="L85" s="20">
        <v>22</v>
      </c>
      <c r="M85" s="20">
        <v>9</v>
      </c>
      <c r="N85" s="21">
        <f t="shared" si="0"/>
        <v>31</v>
      </c>
      <c r="O85" s="20">
        <v>90</v>
      </c>
      <c r="P85" s="22">
        <f t="shared" si="1"/>
        <v>0.34444444444444444</v>
      </c>
      <c r="Q85" s="23"/>
      <c r="R85" s="23">
        <f t="shared" si="2"/>
        <v>31</v>
      </c>
      <c r="S85" s="24" t="s">
        <v>71</v>
      </c>
      <c r="T85" s="17" t="s">
        <v>194</v>
      </c>
    </row>
    <row r="86" spans="1:20" ht="65.25">
      <c r="A86" s="17">
        <v>47</v>
      </c>
      <c r="B86" s="17" t="s">
        <v>44</v>
      </c>
      <c r="C86" s="18" t="s">
        <v>209</v>
      </c>
      <c r="D86" s="26" t="s">
        <v>210</v>
      </c>
      <c r="E86" s="27" t="s">
        <v>142</v>
      </c>
      <c r="F86" s="27" t="s">
        <v>83</v>
      </c>
      <c r="G86" s="17" t="s">
        <v>62</v>
      </c>
      <c r="H86" s="19">
        <v>39654</v>
      </c>
      <c r="I86" s="17" t="s">
        <v>50</v>
      </c>
      <c r="J86" s="17" t="s">
        <v>4</v>
      </c>
      <c r="K86" s="17">
        <v>9</v>
      </c>
      <c r="L86" s="20">
        <v>2</v>
      </c>
      <c r="M86" s="20">
        <v>11</v>
      </c>
      <c r="N86" s="21">
        <f t="shared" si="0"/>
        <v>13</v>
      </c>
      <c r="O86" s="20">
        <v>90</v>
      </c>
      <c r="P86" s="22">
        <f t="shared" si="1"/>
        <v>0.14444444444444443</v>
      </c>
      <c r="Q86" s="23"/>
      <c r="R86" s="23">
        <f t="shared" si="2"/>
        <v>13</v>
      </c>
      <c r="S86" s="24" t="s">
        <v>71</v>
      </c>
      <c r="T86" s="17" t="s">
        <v>161</v>
      </c>
    </row>
    <row r="87" spans="1:20" ht="65.25">
      <c r="A87" s="17">
        <v>48</v>
      </c>
      <c r="B87" s="17" t="s">
        <v>44</v>
      </c>
      <c r="C87" s="18" t="s">
        <v>211</v>
      </c>
      <c r="D87" s="26" t="s">
        <v>212</v>
      </c>
      <c r="E87" s="27" t="s">
        <v>179</v>
      </c>
      <c r="F87" s="27" t="s">
        <v>56</v>
      </c>
      <c r="G87" s="17" t="s">
        <v>49</v>
      </c>
      <c r="H87" s="19">
        <v>38719</v>
      </c>
      <c r="I87" s="17" t="s">
        <v>50</v>
      </c>
      <c r="J87" s="17" t="s">
        <v>4</v>
      </c>
      <c r="K87" s="17">
        <v>10</v>
      </c>
      <c r="L87" s="20">
        <v>58</v>
      </c>
      <c r="M87" s="20">
        <v>15</v>
      </c>
      <c r="N87" s="21">
        <f t="shared" si="0"/>
        <v>73</v>
      </c>
      <c r="O87" s="20">
        <v>90</v>
      </c>
      <c r="P87" s="22">
        <f t="shared" si="1"/>
        <v>0.8111111111111111</v>
      </c>
      <c r="Q87" s="23"/>
      <c r="R87" s="23">
        <f t="shared" si="2"/>
        <v>73</v>
      </c>
      <c r="S87" s="24" t="s">
        <v>51</v>
      </c>
      <c r="T87" s="17" t="s">
        <v>92</v>
      </c>
    </row>
    <row r="88" spans="1:20" ht="65.25">
      <c r="A88" s="17">
        <v>49</v>
      </c>
      <c r="B88" s="17" t="s">
        <v>44</v>
      </c>
      <c r="C88" s="18" t="s">
        <v>213</v>
      </c>
      <c r="D88" s="26" t="s">
        <v>214</v>
      </c>
      <c r="E88" s="27" t="s">
        <v>215</v>
      </c>
      <c r="F88" s="27" t="s">
        <v>104</v>
      </c>
      <c r="G88" s="17" t="s">
        <v>49</v>
      </c>
      <c r="H88" s="19">
        <v>39120</v>
      </c>
      <c r="I88" s="17" t="s">
        <v>50</v>
      </c>
      <c r="J88" s="17" t="s">
        <v>4</v>
      </c>
      <c r="K88" s="17">
        <v>10</v>
      </c>
      <c r="L88" s="20">
        <v>40</v>
      </c>
      <c r="M88" s="20">
        <v>12</v>
      </c>
      <c r="N88" s="21">
        <f t="shared" si="0"/>
        <v>52</v>
      </c>
      <c r="O88" s="20">
        <v>90</v>
      </c>
      <c r="P88" s="22">
        <f t="shared" si="1"/>
        <v>0.5777777777777777</v>
      </c>
      <c r="Q88" s="23"/>
      <c r="R88" s="23">
        <f t="shared" si="2"/>
        <v>52</v>
      </c>
      <c r="S88" s="24" t="s">
        <v>71</v>
      </c>
      <c r="T88" s="17" t="s">
        <v>92</v>
      </c>
    </row>
    <row r="89" spans="1:20" ht="65.25">
      <c r="A89" s="17">
        <v>50</v>
      </c>
      <c r="B89" s="17" t="s">
        <v>44</v>
      </c>
      <c r="C89" s="18" t="s">
        <v>216</v>
      </c>
      <c r="D89" s="26" t="s">
        <v>217</v>
      </c>
      <c r="E89" s="27" t="s">
        <v>103</v>
      </c>
      <c r="F89" s="27" t="s">
        <v>75</v>
      </c>
      <c r="G89" s="17" t="s">
        <v>49</v>
      </c>
      <c r="H89" s="19">
        <v>39272</v>
      </c>
      <c r="I89" s="17" t="s">
        <v>50</v>
      </c>
      <c r="J89" s="17" t="s">
        <v>4</v>
      </c>
      <c r="K89" s="17">
        <v>10</v>
      </c>
      <c r="L89" s="20">
        <v>26</v>
      </c>
      <c r="M89" s="20">
        <v>15</v>
      </c>
      <c r="N89" s="21">
        <f t="shared" si="0"/>
        <v>41</v>
      </c>
      <c r="O89" s="20">
        <v>90</v>
      </c>
      <c r="P89" s="22">
        <f t="shared" si="1"/>
        <v>0.45555555555555555</v>
      </c>
      <c r="Q89" s="23"/>
      <c r="R89" s="23">
        <f t="shared" si="2"/>
        <v>41</v>
      </c>
      <c r="S89" s="24" t="s">
        <v>71</v>
      </c>
      <c r="T89" s="17" t="s">
        <v>92</v>
      </c>
    </row>
    <row r="90" spans="1:20" ht="65.25">
      <c r="A90" s="17">
        <v>51</v>
      </c>
      <c r="B90" s="17" t="s">
        <v>44</v>
      </c>
      <c r="C90" s="18" t="s">
        <v>218</v>
      </c>
      <c r="D90" s="26" t="s">
        <v>219</v>
      </c>
      <c r="E90" s="27" t="s">
        <v>220</v>
      </c>
      <c r="F90" s="27" t="s">
        <v>221</v>
      </c>
      <c r="G90" s="17" t="s">
        <v>49</v>
      </c>
      <c r="H90" s="19">
        <v>39076</v>
      </c>
      <c r="I90" s="17" t="s">
        <v>50</v>
      </c>
      <c r="J90" s="17" t="s">
        <v>4</v>
      </c>
      <c r="K90" s="17">
        <v>10</v>
      </c>
      <c r="L90" s="20">
        <v>25</v>
      </c>
      <c r="M90" s="20">
        <v>9</v>
      </c>
      <c r="N90" s="21">
        <f t="shared" si="0"/>
        <v>34</v>
      </c>
      <c r="O90" s="20">
        <v>90</v>
      </c>
      <c r="P90" s="22">
        <f t="shared" si="1"/>
        <v>0.37777777777777777</v>
      </c>
      <c r="Q90" s="23"/>
      <c r="R90" s="23">
        <f t="shared" si="2"/>
        <v>34</v>
      </c>
      <c r="S90" s="24" t="s">
        <v>71</v>
      </c>
      <c r="T90" s="17" t="s">
        <v>92</v>
      </c>
    </row>
    <row r="91" spans="1:20" ht="65.25">
      <c r="A91" s="17">
        <v>52</v>
      </c>
      <c r="B91" s="17" t="s">
        <v>44</v>
      </c>
      <c r="C91" s="18" t="s">
        <v>222</v>
      </c>
      <c r="D91" s="26" t="s">
        <v>223</v>
      </c>
      <c r="E91" s="27" t="s">
        <v>103</v>
      </c>
      <c r="F91" s="27" t="s">
        <v>96</v>
      </c>
      <c r="G91" s="17" t="s">
        <v>49</v>
      </c>
      <c r="H91" s="19">
        <v>39134</v>
      </c>
      <c r="I91" s="17" t="s">
        <v>50</v>
      </c>
      <c r="J91" s="17" t="s">
        <v>4</v>
      </c>
      <c r="K91" s="17">
        <v>10</v>
      </c>
      <c r="L91" s="20">
        <v>21</v>
      </c>
      <c r="M91" s="20">
        <v>10</v>
      </c>
      <c r="N91" s="21">
        <f t="shared" si="0"/>
        <v>31</v>
      </c>
      <c r="O91" s="20">
        <v>90</v>
      </c>
      <c r="P91" s="22">
        <f t="shared" si="1"/>
        <v>0.34444444444444444</v>
      </c>
      <c r="Q91" s="23"/>
      <c r="R91" s="23">
        <f t="shared" si="2"/>
        <v>31</v>
      </c>
      <c r="S91" s="24" t="s">
        <v>71</v>
      </c>
      <c r="T91" s="17" t="s">
        <v>92</v>
      </c>
    </row>
    <row r="92" spans="1:20" ht="65.25">
      <c r="A92" s="17">
        <v>53</v>
      </c>
      <c r="B92" s="17" t="s">
        <v>44</v>
      </c>
      <c r="C92" s="18" t="s">
        <v>224</v>
      </c>
      <c r="D92" s="26" t="s">
        <v>225</v>
      </c>
      <c r="E92" s="27" t="s">
        <v>188</v>
      </c>
      <c r="F92" s="27" t="s">
        <v>226</v>
      </c>
      <c r="G92" s="17" t="s">
        <v>49</v>
      </c>
      <c r="H92" s="19">
        <v>39153</v>
      </c>
      <c r="I92" s="17" t="s">
        <v>50</v>
      </c>
      <c r="J92" s="17" t="s">
        <v>4</v>
      </c>
      <c r="K92" s="17">
        <v>10</v>
      </c>
      <c r="L92" s="20">
        <v>18</v>
      </c>
      <c r="M92" s="20">
        <v>10</v>
      </c>
      <c r="N92" s="21">
        <f t="shared" si="0"/>
        <v>28</v>
      </c>
      <c r="O92" s="20">
        <v>90</v>
      </c>
      <c r="P92" s="22">
        <f t="shared" si="1"/>
        <v>0.3111111111111111</v>
      </c>
      <c r="Q92" s="23"/>
      <c r="R92" s="23">
        <f t="shared" si="2"/>
        <v>28</v>
      </c>
      <c r="S92" s="24" t="s">
        <v>71</v>
      </c>
      <c r="T92" s="17" t="s">
        <v>92</v>
      </c>
    </row>
    <row r="93" spans="1:20" ht="65.25">
      <c r="A93" s="17">
        <v>54</v>
      </c>
      <c r="B93" s="17" t="s">
        <v>44</v>
      </c>
      <c r="C93" s="18" t="s">
        <v>227</v>
      </c>
      <c r="D93" s="26" t="s">
        <v>228</v>
      </c>
      <c r="E93" s="27" t="s">
        <v>95</v>
      </c>
      <c r="F93" s="27" t="s">
        <v>166</v>
      </c>
      <c r="G93" s="17" t="s">
        <v>49</v>
      </c>
      <c r="H93" s="19">
        <v>38669</v>
      </c>
      <c r="I93" s="17" t="s">
        <v>50</v>
      </c>
      <c r="J93" s="17" t="s">
        <v>4</v>
      </c>
      <c r="K93" s="17">
        <v>11</v>
      </c>
      <c r="L93" s="20">
        <v>64</v>
      </c>
      <c r="M93" s="20">
        <v>12</v>
      </c>
      <c r="N93" s="21">
        <f t="shared" si="0"/>
        <v>76</v>
      </c>
      <c r="O93" s="20">
        <v>90</v>
      </c>
      <c r="P93" s="22">
        <f t="shared" si="1"/>
        <v>0.8444444444444444</v>
      </c>
      <c r="Q93" s="23"/>
      <c r="R93" s="23">
        <f t="shared" si="2"/>
        <v>76</v>
      </c>
      <c r="S93" s="24" t="s">
        <v>51</v>
      </c>
      <c r="T93" s="17" t="s">
        <v>161</v>
      </c>
    </row>
    <row r="94" spans="1:20" ht="65.25">
      <c r="A94" s="17">
        <v>55</v>
      </c>
      <c r="B94" s="17" t="s">
        <v>44</v>
      </c>
      <c r="C94" s="18" t="s">
        <v>229</v>
      </c>
      <c r="D94" s="26" t="s">
        <v>230</v>
      </c>
      <c r="E94" s="27" t="s">
        <v>215</v>
      </c>
      <c r="F94" s="27" t="s">
        <v>231</v>
      </c>
      <c r="G94" s="17" t="s">
        <v>49</v>
      </c>
      <c r="H94" s="19">
        <v>39055</v>
      </c>
      <c r="I94" s="17" t="s">
        <v>50</v>
      </c>
      <c r="J94" s="17" t="s">
        <v>4</v>
      </c>
      <c r="K94" s="17">
        <v>11</v>
      </c>
      <c r="L94" s="20">
        <v>50</v>
      </c>
      <c r="M94" s="20">
        <v>12</v>
      </c>
      <c r="N94" s="21">
        <f t="shared" si="0"/>
        <v>62</v>
      </c>
      <c r="O94" s="20">
        <v>90</v>
      </c>
      <c r="P94" s="22">
        <f t="shared" si="1"/>
        <v>0.6888888888888889</v>
      </c>
      <c r="Q94" s="23"/>
      <c r="R94" s="23">
        <f t="shared" si="2"/>
        <v>62</v>
      </c>
      <c r="S94" s="24" t="s">
        <v>71</v>
      </c>
      <c r="T94" s="17" t="s">
        <v>194</v>
      </c>
    </row>
    <row r="95" spans="1:20" ht="65.25">
      <c r="A95" s="17">
        <v>56</v>
      </c>
      <c r="B95" s="17" t="s">
        <v>44</v>
      </c>
      <c r="C95" s="18" t="s">
        <v>232</v>
      </c>
      <c r="D95" s="26" t="s">
        <v>233</v>
      </c>
      <c r="E95" s="27" t="s">
        <v>234</v>
      </c>
      <c r="F95" s="27" t="s">
        <v>120</v>
      </c>
      <c r="G95" s="17" t="s">
        <v>62</v>
      </c>
      <c r="H95" s="19">
        <v>39168</v>
      </c>
      <c r="I95" s="17" t="s">
        <v>50</v>
      </c>
      <c r="J95" s="17" t="s">
        <v>4</v>
      </c>
      <c r="K95" s="17">
        <v>11</v>
      </c>
      <c r="L95" s="20">
        <v>0</v>
      </c>
      <c r="M95" s="20">
        <v>8</v>
      </c>
      <c r="N95" s="21">
        <f t="shared" si="0"/>
        <v>8</v>
      </c>
      <c r="O95" s="20">
        <v>90</v>
      </c>
      <c r="P95" s="22">
        <f t="shared" si="1"/>
        <v>0.08888888888888889</v>
      </c>
      <c r="Q95" s="23"/>
      <c r="R95" s="23">
        <f t="shared" si="2"/>
        <v>8</v>
      </c>
      <c r="S95" s="24" t="s">
        <v>71</v>
      </c>
      <c r="T95" s="17" t="s">
        <v>194</v>
      </c>
    </row>
    <row r="96" spans="1:20" ht="50.25" customHeight="1">
      <c r="A96" s="5" t="s">
        <v>235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45.75" customHeight="1">
      <c r="A97" s="5" t="s">
        <v>236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50.25" customHeight="1">
      <c r="A98" s="7" t="s">
        <v>237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50.25" customHeight="1">
      <c r="A99" s="7" t="s">
        <v>237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</sheetData>
  <sheetProtection selectLockedCells="1" selectUnlockedCells="1"/>
  <autoFilter ref="A39:T99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96:T96"/>
    <mergeCell ref="A97:T9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2023-10-06T11:37:37Z</dcterms:modified>
  <cp:category/>
  <cp:version/>
  <cp:contentType/>
  <cp:contentStatus/>
  <cp:revision>4</cp:revision>
</cp:coreProperties>
</file>