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'Лист1'!$A$1:$AA$72</definedName>
    <definedName name="_xlnm._FilterDatabase" localSheetId="0" hidden="1">'Лист1'!$A$39:$W$72</definedName>
    <definedName name="Excel_BuiltIn_Print_Area" localSheetId="0">'Лист1'!$A$1:$W$72</definedName>
    <definedName name="Excel_BuiltIn__FilterDatabase" localSheetId="0">'Лист1'!$A$39:$W$51</definedName>
  </definedNames>
  <calcPr fullCalcOnLoad="1"/>
</workbook>
</file>

<file path=xl/sharedStrings.xml><?xml version="1.0" encoding="utf-8"?>
<sst xmlns="http://schemas.openxmlformats.org/spreadsheetml/2006/main" count="346" uniqueCount="170">
  <si>
    <t>ПРОТОКОЛ</t>
  </si>
  <si>
    <t xml:space="preserve">заседания жюри школьного этапа всероссийской олимпиады школьников </t>
  </si>
  <si>
    <t>по ОБЖ в 2023/24 учебном году</t>
  </si>
  <si>
    <t>от «26» октября 2023 г.</t>
  </si>
  <si>
    <t>Место проведения: МБОУ "Средняя общеобразовательная школа №1"</t>
  </si>
  <si>
    <t>Дата проведения: 26.10.2023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</si>
  <si>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-29    , 5 класс - 0   , 6 класс -  0   ,  7 класс -9   , 8 класс - 10    , 9 класс -6    , 10 класс -0    , 11 класс -  4  .</t>
    </r>
  </si>
  <si>
    <t>На заседании присутствовали __5_ члена жюри.</t>
  </si>
  <si>
    <t>Председатель жюри: Смагин Сергей Анатольевич</t>
  </si>
  <si>
    <t>Секретарь жюри: Золотарёва Оксана Владимировна</t>
  </si>
  <si>
    <t>Члены жюри: Артемова Татьяна Юрьевна, Барсуков Олег Игоревич, Панфилов Илья Александрович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</si>
  <si>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</si>
  <si>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</t>
    </r>
    <r>
      <rPr>
        <sz val="18"/>
        <color indexed="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</si>
  <si>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ОБЖ.</t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</si>
  <si>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</si>
  <si>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</si>
  <si>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</si>
  <si>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-4    , 5 класс -0    , 6 класс -  0   ,  7 класс -1   , 8 класс -   1  , 9 класс -1    , 10 класс -0    , 11 класс - 1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</si>
  <si>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5  , 5 класс - 0   , 6 класс - 0    ,  7 класс -  0 , 8 класс - 3    , 9 класс -2    , 10 класс - 0   , 11 класс - 0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</si>
  <si>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</si>
  <si>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      , «ПРОТИВ» -    0         , «ВОЗДЕРЖАЛИСЬ» -  0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</si>
  <si>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</si>
  <si>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ОБЖ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</si>
  <si>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ОБЖ </t>
  </si>
  <si>
    <t>(наименование общеобразовательной организации по уставу)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</si>
  <si>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</si>
  <si>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</si>
  <si>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</si>
  <si>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</si>
  <si>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</si>
  <si>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</si>
  <si>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</si>
  <si>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</si>
  <si>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</si>
  <si>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</si>
  <si>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</si>
  <si>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тест</t>
  </si>
  <si>
    <t>теория 1</t>
  </si>
  <si>
    <t>теория 2</t>
  </si>
  <si>
    <t>теория 3</t>
  </si>
  <si>
    <t>теория 4</t>
  </si>
  <si>
    <t>практика 1</t>
  </si>
  <si>
    <t>практика 2</t>
  </si>
  <si>
    <t>практика 3</t>
  </si>
  <si>
    <t>практика 4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</si>
  <si>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</si>
  <si>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</si>
  <si>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</si>
  <si>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</si>
  <si>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</si>
  <si>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</si>
  <si>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</si>
  <si>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</si>
  <si>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О0724</t>
  </si>
  <si>
    <t>Капитанова</t>
  </si>
  <si>
    <t>Варвара</t>
  </si>
  <si>
    <t>Евгеньевна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</si>
  <si>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</si>
  <si>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</si>
  <si>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№1"</t>
  </si>
  <si>
    <t>Победитель</t>
  </si>
  <si>
    <t>Золотарёва Оксана Владимировна</t>
  </si>
  <si>
    <t>О0715</t>
  </si>
  <si>
    <t>Свотнев</t>
  </si>
  <si>
    <t>Иван</t>
  </si>
  <si>
    <t>Владимирович</t>
  </si>
  <si>
    <t>М</t>
  </si>
  <si>
    <t>Участник</t>
  </si>
  <si>
    <t>О0723</t>
  </si>
  <si>
    <t>Мельник</t>
  </si>
  <si>
    <t>Анастасия</t>
  </si>
  <si>
    <t>Александровна</t>
  </si>
  <si>
    <t>О0721</t>
  </si>
  <si>
    <t>Шамрай</t>
  </si>
  <si>
    <t>Егор</t>
  </si>
  <si>
    <t>Анатольевич</t>
  </si>
  <si>
    <t>О0718</t>
  </si>
  <si>
    <t>Дегтерёва</t>
  </si>
  <si>
    <t>Ангелина</t>
  </si>
  <si>
    <t>Игоревна</t>
  </si>
  <si>
    <t>О0725</t>
  </si>
  <si>
    <t>Попова</t>
  </si>
  <si>
    <t>Дмитриевна</t>
  </si>
  <si>
    <t>О0717</t>
  </si>
  <si>
    <t xml:space="preserve">Мягких </t>
  </si>
  <si>
    <t>Алексеевна</t>
  </si>
  <si>
    <t>О0720</t>
  </si>
  <si>
    <t>Сефералиев</t>
  </si>
  <si>
    <t>Асрет</t>
  </si>
  <si>
    <t>Эльдарович</t>
  </si>
  <si>
    <t>О0714</t>
  </si>
  <si>
    <t>Крутых</t>
  </si>
  <si>
    <t>Михаил</t>
  </si>
  <si>
    <t>Александрович</t>
  </si>
  <si>
    <t>О0803</t>
  </si>
  <si>
    <t>Самсонова</t>
  </si>
  <si>
    <t>Елена</t>
  </si>
  <si>
    <t>Владимировна</t>
  </si>
  <si>
    <t>О0801</t>
  </si>
  <si>
    <t>Туровцев</t>
  </si>
  <si>
    <t>Артемий</t>
  </si>
  <si>
    <t>Михайлович</t>
  </si>
  <si>
    <t>Призёр</t>
  </si>
  <si>
    <t>О0807</t>
  </si>
  <si>
    <t>Завязкина</t>
  </si>
  <si>
    <t>Виктория</t>
  </si>
  <si>
    <t>Юрьевна</t>
  </si>
  <si>
    <t>О0809</t>
  </si>
  <si>
    <t>Попов</t>
  </si>
  <si>
    <t>Артём</t>
  </si>
  <si>
    <t>Русланович</t>
  </si>
  <si>
    <t>Манаенкова</t>
  </si>
  <si>
    <t>Алина</t>
  </si>
  <si>
    <t>Олеговна</t>
  </si>
  <si>
    <t>О0806</t>
  </si>
  <si>
    <t>Сушкова</t>
  </si>
  <si>
    <t>Романовна</t>
  </si>
  <si>
    <t>О0804</t>
  </si>
  <si>
    <t>Епишева</t>
  </si>
  <si>
    <t>Геннадиевна</t>
  </si>
  <si>
    <t>О0802</t>
  </si>
  <si>
    <t>Ершова</t>
  </si>
  <si>
    <t>Мария</t>
  </si>
  <si>
    <t>О0808</t>
  </si>
  <si>
    <t>Зуева</t>
  </si>
  <si>
    <t>Вера</t>
  </si>
  <si>
    <t>Максимовна</t>
  </si>
  <si>
    <t>О0810</t>
  </si>
  <si>
    <t>Гончарова</t>
  </si>
  <si>
    <t>Ксения</t>
  </si>
  <si>
    <t>О0927</t>
  </si>
  <si>
    <t>Жёлтиков</t>
  </si>
  <si>
    <t>Павлович</t>
  </si>
  <si>
    <t>Смагин Сергей Анатольевич</t>
  </si>
  <si>
    <t>О0932</t>
  </si>
  <si>
    <t>Кучин</t>
  </si>
  <si>
    <t>Дмитрий</t>
  </si>
  <si>
    <t>О0930</t>
  </si>
  <si>
    <t xml:space="preserve">Литовченко </t>
  </si>
  <si>
    <t>Софья</t>
  </si>
  <si>
    <t>Сергеевна</t>
  </si>
  <si>
    <t>О0929</t>
  </si>
  <si>
    <t>Сухарев</t>
  </si>
  <si>
    <t>Арсений</t>
  </si>
  <si>
    <t>Иванович</t>
  </si>
  <si>
    <t>О0928</t>
  </si>
  <si>
    <t>Каменский</t>
  </si>
  <si>
    <t>Антон</t>
  </si>
  <si>
    <t>Алексеевич</t>
  </si>
  <si>
    <t>О0931</t>
  </si>
  <si>
    <t>Минакова</t>
  </si>
  <si>
    <t>Маргарита</t>
  </si>
  <si>
    <t>Сергеевнв</t>
  </si>
  <si>
    <t>О1119</t>
  </si>
  <si>
    <t>Колтаков</t>
  </si>
  <si>
    <t xml:space="preserve">Кузьма </t>
  </si>
  <si>
    <t>Романович</t>
  </si>
  <si>
    <t>О1122</t>
  </si>
  <si>
    <t>Черников</t>
  </si>
  <si>
    <t xml:space="preserve">Анатолий </t>
  </si>
  <si>
    <t>О1113</t>
  </si>
  <si>
    <t>Невзоров</t>
  </si>
  <si>
    <t>Алексей</t>
  </si>
  <si>
    <t>Дмитриевич</t>
  </si>
  <si>
    <t>О1116</t>
  </si>
  <si>
    <t>Никитин</t>
  </si>
  <si>
    <t>Сергеевич</t>
  </si>
  <si>
    <r>
      <rPr>
        <sz val="18"/>
        <rFont val="Times New Roman"/>
        <family val="1"/>
      </rPr>
      <t xml:space="preserve">   Председатель жюри: Смагин С.А.</t>
    </r>
    <r>
      <rPr>
        <i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</si>
  <si>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Золотарёва О.В.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</si>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</sst>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0.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 inden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textRotation="90" wrapText="1"/>
    </xf>
    <xf numFmtId="164" fontId="4" fillId="0" borderId="1" xfId="0" applyFont="1" applyBorder="1" applyAlignment="1">
      <alignment horizontal="center" vertical="center" textRotation="90" wrapText="1"/>
    </xf>
    <xf numFmtId="164" fontId="5" fillId="0" borderId="3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7" fontId="5" fillId="4" borderId="3" xfId="0" applyNumberFormat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5" borderId="3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tabSelected="1" view="pageBreakPreview" zoomScale="48" zoomScaleNormal="73" zoomScaleSheetLayoutView="48" workbookViewId="0" topLeftCell="A58">
      <selection activeCell="X39" sqref="X39"/>
    </sheetView>
  </sheetViews>
  <sheetFormatPr defaultColWidth="9.140625" defaultRowHeight="15"/>
  <cols>
    <col min="1" max="1" width="10.8515625" style="0" customWidth="1"/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57421875" style="0" customWidth="1"/>
    <col min="9" max="9" width="17.8515625" style="0" customWidth="1"/>
    <col min="10" max="10" width="49.7109375" style="0" customWidth="1"/>
    <col min="11" max="11" width="8.57421875" style="0" customWidth="1"/>
    <col min="12" max="15" width="6.140625" style="0" customWidth="1"/>
    <col min="17" max="17" width="9.7109375" style="0" customWidth="1"/>
    <col min="20" max="20" width="11.421875" style="0" customWidth="1"/>
    <col min="21" max="21" width="13.421875" style="0" customWidth="1"/>
    <col min="22" max="22" width="14.28125" style="0" customWidth="1"/>
    <col min="23" max="23" width="17.7109375" style="0" customWidth="1"/>
    <col min="24" max="24" width="14.140625" style="0" customWidth="1"/>
    <col min="25" max="25" width="14.8515625" style="0" customWidth="1"/>
    <col min="26" max="26" width="16.57421875" style="0" customWidth="1"/>
    <col min="27" max="27" width="28.421875" style="0" customWidth="1"/>
  </cols>
  <sheetData>
    <row r="1" spans="1:2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 t="s">
        <v>3</v>
      </c>
      <c r="S4" s="2"/>
      <c r="T4" s="2"/>
      <c r="U4" s="2"/>
      <c r="V4" s="2"/>
      <c r="W4" s="3"/>
    </row>
    <row r="5" spans="1:23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6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4.75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3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23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="4" customFormat="1" ht="23.25">
      <c r="A27" s="4" t="s">
        <v>19</v>
      </c>
    </row>
    <row r="28" s="4" customFormat="1" ht="23.25"/>
    <row r="29" spans="1:23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23.2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2:15" ht="15">
      <c r="L38" s="12"/>
      <c r="M38" s="12"/>
      <c r="N38" s="12"/>
      <c r="O38" s="12"/>
    </row>
    <row r="39" spans="1:27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  <c r="I39" s="13" t="s">
        <v>33</v>
      </c>
      <c r="J39" s="13" t="s">
        <v>34</v>
      </c>
      <c r="K39" s="15" t="s">
        <v>35</v>
      </c>
      <c r="L39" s="16" t="s">
        <v>36</v>
      </c>
      <c r="M39" s="16" t="s">
        <v>37</v>
      </c>
      <c r="N39" s="16" t="s">
        <v>38</v>
      </c>
      <c r="O39" s="16" t="s">
        <v>39</v>
      </c>
      <c r="P39" s="16" t="s">
        <v>40</v>
      </c>
      <c r="Q39" s="17" t="s">
        <v>41</v>
      </c>
      <c r="R39" s="17" t="s">
        <v>42</v>
      </c>
      <c r="S39" s="17" t="s">
        <v>43</v>
      </c>
      <c r="T39" s="17" t="s">
        <v>44</v>
      </c>
      <c r="U39" s="13" t="s">
        <v>45</v>
      </c>
      <c r="V39" s="13" t="s">
        <v>46</v>
      </c>
      <c r="W39" s="13" t="s">
        <v>47</v>
      </c>
      <c r="X39" s="13" t="s">
        <v>48</v>
      </c>
      <c r="Y39" s="13" t="s">
        <v>49</v>
      </c>
      <c r="Z39" s="13" t="s">
        <v>50</v>
      </c>
      <c r="AA39" s="13" t="s">
        <v>51</v>
      </c>
    </row>
    <row r="40" spans="1:27" ht="75">
      <c r="A40" s="18">
        <v>1</v>
      </c>
      <c r="B40" s="18" t="s">
        <v>52</v>
      </c>
      <c r="C40" s="18" t="s">
        <v>53</v>
      </c>
      <c r="D40" s="18" t="s">
        <v>54</v>
      </c>
      <c r="E40" s="18" t="s">
        <v>55</v>
      </c>
      <c r="F40" s="18" t="s">
        <v>56</v>
      </c>
      <c r="G40" s="18" t="s">
        <v>57</v>
      </c>
      <c r="H40" s="19">
        <v>40585</v>
      </c>
      <c r="I40" s="18" t="s">
        <v>58</v>
      </c>
      <c r="J40" s="18" t="s">
        <v>59</v>
      </c>
      <c r="K40" s="20">
        <v>7</v>
      </c>
      <c r="L40" s="20">
        <v>38</v>
      </c>
      <c r="M40" s="20">
        <v>4</v>
      </c>
      <c r="N40" s="20">
        <v>8</v>
      </c>
      <c r="O40" s="20">
        <v>0</v>
      </c>
      <c r="P40" s="20">
        <v>0</v>
      </c>
      <c r="Q40" s="21">
        <v>30</v>
      </c>
      <c r="R40" s="21">
        <v>10</v>
      </c>
      <c r="S40" s="21">
        <v>30</v>
      </c>
      <c r="T40" s="21">
        <v>20</v>
      </c>
      <c r="U40" s="22">
        <f aca="true" t="shared" si="0" ref="U40:U68">SUM(L40:T40)</f>
        <v>140</v>
      </c>
      <c r="V40" s="21">
        <v>180</v>
      </c>
      <c r="W40" s="23">
        <f aca="true" t="shared" si="1" ref="W40:W68">U40/V40</f>
        <v>0.7777777777777778</v>
      </c>
      <c r="X40" s="24"/>
      <c r="Y40" s="24">
        <f aca="true" t="shared" si="2" ref="Y40:Y68">SUM(U40,X40)</f>
        <v>140</v>
      </c>
      <c r="Z40" s="25" t="s">
        <v>60</v>
      </c>
      <c r="AA40" s="18" t="s">
        <v>61</v>
      </c>
    </row>
    <row r="41" spans="1:27" ht="75">
      <c r="A41" s="18">
        <v>2</v>
      </c>
      <c r="B41" s="18" t="s">
        <v>52</v>
      </c>
      <c r="C41" s="18" t="s">
        <v>62</v>
      </c>
      <c r="D41" s="18" t="s">
        <v>63</v>
      </c>
      <c r="E41" s="18" t="s">
        <v>64</v>
      </c>
      <c r="F41" s="18" t="s">
        <v>65</v>
      </c>
      <c r="G41" s="18" t="s">
        <v>66</v>
      </c>
      <c r="H41" s="19">
        <v>40246</v>
      </c>
      <c r="I41" s="18" t="s">
        <v>58</v>
      </c>
      <c r="J41" s="18" t="s">
        <v>59</v>
      </c>
      <c r="K41" s="20">
        <v>7</v>
      </c>
      <c r="L41" s="20">
        <v>24</v>
      </c>
      <c r="M41" s="20">
        <v>6</v>
      </c>
      <c r="N41" s="20">
        <v>6</v>
      </c>
      <c r="O41" s="20">
        <v>0</v>
      </c>
      <c r="P41" s="20">
        <v>0</v>
      </c>
      <c r="Q41" s="21">
        <v>10</v>
      </c>
      <c r="R41" s="21">
        <v>10</v>
      </c>
      <c r="S41" s="21">
        <v>10</v>
      </c>
      <c r="T41" s="21">
        <v>10</v>
      </c>
      <c r="U41" s="22">
        <f t="shared" si="0"/>
        <v>76</v>
      </c>
      <c r="V41" s="21">
        <v>180</v>
      </c>
      <c r="W41" s="23">
        <f t="shared" si="1"/>
        <v>0.4222222222222222</v>
      </c>
      <c r="X41" s="24"/>
      <c r="Y41" s="24">
        <f t="shared" si="2"/>
        <v>76</v>
      </c>
      <c r="Z41" s="25" t="s">
        <v>67</v>
      </c>
      <c r="AA41" s="18" t="s">
        <v>61</v>
      </c>
    </row>
    <row r="42" spans="1:27" ht="75">
      <c r="A42" s="18">
        <v>3</v>
      </c>
      <c r="B42" s="18" t="s">
        <v>52</v>
      </c>
      <c r="C42" s="18" t="s">
        <v>68</v>
      </c>
      <c r="D42" s="18" t="s">
        <v>69</v>
      </c>
      <c r="E42" s="18" t="s">
        <v>70</v>
      </c>
      <c r="F42" s="18" t="s">
        <v>71</v>
      </c>
      <c r="G42" s="18" t="s">
        <v>57</v>
      </c>
      <c r="H42" s="19">
        <v>40284</v>
      </c>
      <c r="I42" s="18" t="s">
        <v>58</v>
      </c>
      <c r="J42" s="18" t="s">
        <v>59</v>
      </c>
      <c r="K42" s="20">
        <v>7</v>
      </c>
      <c r="L42" s="20">
        <v>14</v>
      </c>
      <c r="M42" s="20">
        <v>4</v>
      </c>
      <c r="N42" s="20">
        <v>6</v>
      </c>
      <c r="O42" s="20">
        <v>0</v>
      </c>
      <c r="P42" s="20">
        <v>0</v>
      </c>
      <c r="Q42" s="21">
        <v>10</v>
      </c>
      <c r="R42" s="21">
        <v>10</v>
      </c>
      <c r="S42" s="21">
        <v>20</v>
      </c>
      <c r="T42" s="21">
        <v>5</v>
      </c>
      <c r="U42" s="22">
        <f t="shared" si="0"/>
        <v>69</v>
      </c>
      <c r="V42" s="21">
        <v>180</v>
      </c>
      <c r="W42" s="23">
        <f t="shared" si="1"/>
        <v>0.38333333333333336</v>
      </c>
      <c r="X42" s="24"/>
      <c r="Y42" s="24">
        <f t="shared" si="2"/>
        <v>69</v>
      </c>
      <c r="Z42" s="25" t="s">
        <v>67</v>
      </c>
      <c r="AA42" s="18" t="s">
        <v>61</v>
      </c>
    </row>
    <row r="43" spans="1:27" ht="75">
      <c r="A43" s="18">
        <v>4</v>
      </c>
      <c r="B43" s="18" t="s">
        <v>52</v>
      </c>
      <c r="C43" s="18" t="s">
        <v>72</v>
      </c>
      <c r="D43" s="18" t="s">
        <v>73</v>
      </c>
      <c r="E43" s="18" t="s">
        <v>74</v>
      </c>
      <c r="F43" s="18" t="s">
        <v>75</v>
      </c>
      <c r="G43" s="18" t="s">
        <v>66</v>
      </c>
      <c r="H43" s="19">
        <v>45218</v>
      </c>
      <c r="I43" s="18" t="s">
        <v>58</v>
      </c>
      <c r="J43" s="18" t="s">
        <v>59</v>
      </c>
      <c r="K43" s="20">
        <v>7</v>
      </c>
      <c r="L43" s="20">
        <v>16</v>
      </c>
      <c r="M43" s="20">
        <v>4</v>
      </c>
      <c r="N43" s="20">
        <v>4</v>
      </c>
      <c r="O43" s="20">
        <v>0</v>
      </c>
      <c r="P43" s="20">
        <v>0</v>
      </c>
      <c r="Q43" s="21">
        <v>0</v>
      </c>
      <c r="R43" s="21">
        <v>10</v>
      </c>
      <c r="S43" s="21">
        <v>30</v>
      </c>
      <c r="T43" s="21">
        <v>0</v>
      </c>
      <c r="U43" s="22">
        <f t="shared" si="0"/>
        <v>64</v>
      </c>
      <c r="V43" s="21">
        <v>180</v>
      </c>
      <c r="W43" s="23">
        <f t="shared" si="1"/>
        <v>0.35555555555555557</v>
      </c>
      <c r="X43" s="24"/>
      <c r="Y43" s="24">
        <f t="shared" si="2"/>
        <v>64</v>
      </c>
      <c r="Z43" s="25" t="s">
        <v>67</v>
      </c>
      <c r="AA43" s="18" t="s">
        <v>61</v>
      </c>
    </row>
    <row r="44" spans="1:27" ht="75">
      <c r="A44" s="18">
        <v>5</v>
      </c>
      <c r="B44" s="18" t="s">
        <v>52</v>
      </c>
      <c r="C44" s="18" t="s">
        <v>76</v>
      </c>
      <c r="D44" s="18" t="s">
        <v>77</v>
      </c>
      <c r="E44" s="18" t="s">
        <v>78</v>
      </c>
      <c r="F44" s="18" t="s">
        <v>79</v>
      </c>
      <c r="G44" s="18" t="s">
        <v>57</v>
      </c>
      <c r="H44" s="19">
        <v>40253</v>
      </c>
      <c r="I44" s="18" t="s">
        <v>58</v>
      </c>
      <c r="J44" s="18" t="s">
        <v>59</v>
      </c>
      <c r="K44" s="20">
        <v>7</v>
      </c>
      <c r="L44" s="20">
        <v>30</v>
      </c>
      <c r="M44" s="20">
        <v>6</v>
      </c>
      <c r="N44" s="20">
        <v>4</v>
      </c>
      <c r="O44" s="20">
        <v>2</v>
      </c>
      <c r="P44" s="20">
        <v>0</v>
      </c>
      <c r="Q44" s="21">
        <v>10</v>
      </c>
      <c r="R44" s="21">
        <v>0</v>
      </c>
      <c r="S44" s="21">
        <v>0</v>
      </c>
      <c r="T44" s="21">
        <v>10</v>
      </c>
      <c r="U44" s="22">
        <f t="shared" si="0"/>
        <v>62</v>
      </c>
      <c r="V44" s="21">
        <v>180</v>
      </c>
      <c r="W44" s="23">
        <f t="shared" si="1"/>
        <v>0.34444444444444444</v>
      </c>
      <c r="X44" s="24"/>
      <c r="Y44" s="24">
        <f t="shared" si="2"/>
        <v>62</v>
      </c>
      <c r="Z44" s="25" t="s">
        <v>67</v>
      </c>
      <c r="AA44" s="18" t="s">
        <v>61</v>
      </c>
    </row>
    <row r="45" spans="1:27" ht="75">
      <c r="A45" s="18">
        <v>6</v>
      </c>
      <c r="B45" s="18" t="s">
        <v>52</v>
      </c>
      <c r="C45" s="18" t="s">
        <v>80</v>
      </c>
      <c r="D45" s="18" t="s">
        <v>81</v>
      </c>
      <c r="E45" s="18" t="s">
        <v>55</v>
      </c>
      <c r="F45" s="18" t="s">
        <v>82</v>
      </c>
      <c r="G45" s="18" t="s">
        <v>57</v>
      </c>
      <c r="H45" s="19">
        <v>40462</v>
      </c>
      <c r="I45" s="18" t="s">
        <v>58</v>
      </c>
      <c r="J45" s="18" t="s">
        <v>59</v>
      </c>
      <c r="K45" s="20">
        <v>7</v>
      </c>
      <c r="L45" s="20">
        <v>16</v>
      </c>
      <c r="M45" s="20">
        <v>4</v>
      </c>
      <c r="N45" s="20">
        <v>6</v>
      </c>
      <c r="O45" s="20">
        <v>2</v>
      </c>
      <c r="P45" s="20">
        <v>0</v>
      </c>
      <c r="Q45" s="21">
        <v>10</v>
      </c>
      <c r="R45" s="21">
        <v>10</v>
      </c>
      <c r="S45" s="21">
        <v>0</v>
      </c>
      <c r="T45" s="21">
        <v>5</v>
      </c>
      <c r="U45" s="22">
        <f t="shared" si="0"/>
        <v>53</v>
      </c>
      <c r="V45" s="21">
        <v>180</v>
      </c>
      <c r="W45" s="23">
        <f t="shared" si="1"/>
        <v>0.29444444444444445</v>
      </c>
      <c r="X45" s="24"/>
      <c r="Y45" s="24">
        <f t="shared" si="2"/>
        <v>53</v>
      </c>
      <c r="Z45" s="25" t="s">
        <v>67</v>
      </c>
      <c r="AA45" s="18" t="s">
        <v>61</v>
      </c>
    </row>
    <row r="46" spans="1:27" ht="75">
      <c r="A46" s="18">
        <v>7</v>
      </c>
      <c r="B46" s="18" t="s">
        <v>52</v>
      </c>
      <c r="C46" s="18" t="s">
        <v>83</v>
      </c>
      <c r="D46" s="18" t="s">
        <v>84</v>
      </c>
      <c r="E46" s="18" t="s">
        <v>70</v>
      </c>
      <c r="F46" s="18" t="s">
        <v>85</v>
      </c>
      <c r="G46" s="18" t="s">
        <v>57</v>
      </c>
      <c r="H46" s="19">
        <v>40351</v>
      </c>
      <c r="I46" s="18" t="s">
        <v>58</v>
      </c>
      <c r="J46" s="18" t="s">
        <v>59</v>
      </c>
      <c r="K46" s="20">
        <v>7</v>
      </c>
      <c r="L46" s="20">
        <v>16</v>
      </c>
      <c r="M46" s="20">
        <v>0</v>
      </c>
      <c r="N46" s="20">
        <v>6</v>
      </c>
      <c r="O46" s="20">
        <v>0</v>
      </c>
      <c r="P46" s="20">
        <v>0</v>
      </c>
      <c r="Q46" s="21">
        <v>0</v>
      </c>
      <c r="R46" s="21">
        <v>10</v>
      </c>
      <c r="S46" s="21">
        <v>20</v>
      </c>
      <c r="T46" s="21">
        <v>0</v>
      </c>
      <c r="U46" s="22">
        <f t="shared" si="0"/>
        <v>52</v>
      </c>
      <c r="V46" s="21">
        <v>180</v>
      </c>
      <c r="W46" s="23">
        <f t="shared" si="1"/>
        <v>0.28888888888888886</v>
      </c>
      <c r="X46" s="24"/>
      <c r="Y46" s="24">
        <f t="shared" si="2"/>
        <v>52</v>
      </c>
      <c r="Z46" s="25" t="s">
        <v>67</v>
      </c>
      <c r="AA46" s="18" t="s">
        <v>61</v>
      </c>
    </row>
    <row r="47" spans="1:27" ht="75">
      <c r="A47" s="18">
        <v>8</v>
      </c>
      <c r="B47" s="18" t="s">
        <v>52</v>
      </c>
      <c r="C47" s="18" t="s">
        <v>86</v>
      </c>
      <c r="D47" s="18" t="s">
        <v>87</v>
      </c>
      <c r="E47" s="18" t="s">
        <v>88</v>
      </c>
      <c r="F47" s="18" t="s">
        <v>89</v>
      </c>
      <c r="G47" s="18" t="s">
        <v>66</v>
      </c>
      <c r="H47" s="19">
        <v>40452</v>
      </c>
      <c r="I47" s="18" t="s">
        <v>58</v>
      </c>
      <c r="J47" s="18" t="s">
        <v>59</v>
      </c>
      <c r="K47" s="20">
        <v>7</v>
      </c>
      <c r="L47" s="20">
        <v>14</v>
      </c>
      <c r="M47" s="20">
        <v>2</v>
      </c>
      <c r="N47" s="20">
        <v>0</v>
      </c>
      <c r="O47" s="20">
        <v>0</v>
      </c>
      <c r="P47" s="20">
        <v>0</v>
      </c>
      <c r="Q47" s="21">
        <v>20</v>
      </c>
      <c r="R47" s="21">
        <v>10</v>
      </c>
      <c r="S47" s="21">
        <v>0</v>
      </c>
      <c r="T47" s="21">
        <v>5</v>
      </c>
      <c r="U47" s="22">
        <f t="shared" si="0"/>
        <v>51</v>
      </c>
      <c r="V47" s="21">
        <v>180</v>
      </c>
      <c r="W47" s="23">
        <f t="shared" si="1"/>
        <v>0.2833333333333333</v>
      </c>
      <c r="X47" s="24"/>
      <c r="Y47" s="24">
        <f t="shared" si="2"/>
        <v>51</v>
      </c>
      <c r="Z47" s="25" t="s">
        <v>67</v>
      </c>
      <c r="AA47" s="18" t="s">
        <v>61</v>
      </c>
    </row>
    <row r="48" spans="1:27" ht="75">
      <c r="A48" s="18">
        <v>9</v>
      </c>
      <c r="B48" s="18" t="s">
        <v>52</v>
      </c>
      <c r="C48" s="18" t="s">
        <v>90</v>
      </c>
      <c r="D48" s="18" t="s">
        <v>91</v>
      </c>
      <c r="E48" s="18" t="s">
        <v>92</v>
      </c>
      <c r="F48" s="18" t="s">
        <v>93</v>
      </c>
      <c r="G48" s="18" t="s">
        <v>66</v>
      </c>
      <c r="H48" s="19">
        <v>40458</v>
      </c>
      <c r="I48" s="18" t="s">
        <v>58</v>
      </c>
      <c r="J48" s="18" t="s">
        <v>59</v>
      </c>
      <c r="K48" s="20">
        <v>7</v>
      </c>
      <c r="L48" s="20">
        <v>22</v>
      </c>
      <c r="M48" s="20">
        <v>0</v>
      </c>
      <c r="N48" s="20">
        <v>0</v>
      </c>
      <c r="O48" s="20">
        <v>0</v>
      </c>
      <c r="P48" s="20">
        <v>0</v>
      </c>
      <c r="Q48" s="21">
        <v>0</v>
      </c>
      <c r="R48" s="21">
        <v>0</v>
      </c>
      <c r="S48" s="21">
        <v>0</v>
      </c>
      <c r="T48" s="21">
        <v>0</v>
      </c>
      <c r="U48" s="22">
        <f t="shared" si="0"/>
        <v>22</v>
      </c>
      <c r="V48" s="21">
        <v>180</v>
      </c>
      <c r="W48" s="23">
        <f t="shared" si="1"/>
        <v>0.12222222222222222</v>
      </c>
      <c r="X48" s="24"/>
      <c r="Y48" s="24">
        <f t="shared" si="2"/>
        <v>22</v>
      </c>
      <c r="Z48" s="25" t="s">
        <v>67</v>
      </c>
      <c r="AA48" s="18" t="s">
        <v>61</v>
      </c>
    </row>
    <row r="49" spans="1:27" ht="75">
      <c r="A49" s="18">
        <v>10</v>
      </c>
      <c r="B49" s="18" t="s">
        <v>52</v>
      </c>
      <c r="C49" s="18" t="s">
        <v>94</v>
      </c>
      <c r="D49" s="18" t="s">
        <v>95</v>
      </c>
      <c r="E49" s="18" t="s">
        <v>96</v>
      </c>
      <c r="F49" s="18" t="s">
        <v>97</v>
      </c>
      <c r="G49" s="18" t="s">
        <v>57</v>
      </c>
      <c r="H49" s="19">
        <v>40092</v>
      </c>
      <c r="I49" s="18" t="s">
        <v>58</v>
      </c>
      <c r="J49" s="18" t="s">
        <v>59</v>
      </c>
      <c r="K49" s="20">
        <v>8</v>
      </c>
      <c r="L49" s="20">
        <v>36</v>
      </c>
      <c r="M49" s="20">
        <v>10</v>
      </c>
      <c r="N49" s="20">
        <v>6</v>
      </c>
      <c r="O49" s="20">
        <v>0</v>
      </c>
      <c r="P49" s="20">
        <v>0</v>
      </c>
      <c r="Q49" s="21">
        <v>30</v>
      </c>
      <c r="R49" s="21">
        <v>10</v>
      </c>
      <c r="S49" s="21">
        <v>30</v>
      </c>
      <c r="T49" s="21">
        <v>20</v>
      </c>
      <c r="U49" s="22">
        <f t="shared" si="0"/>
        <v>142</v>
      </c>
      <c r="V49" s="21">
        <v>180</v>
      </c>
      <c r="W49" s="23">
        <f t="shared" si="1"/>
        <v>0.7888888888888889</v>
      </c>
      <c r="X49" s="24"/>
      <c r="Y49" s="24">
        <f t="shared" si="2"/>
        <v>142</v>
      </c>
      <c r="Z49" s="25" t="s">
        <v>60</v>
      </c>
      <c r="AA49" s="18" t="s">
        <v>61</v>
      </c>
    </row>
    <row r="50" spans="1:27" ht="75">
      <c r="A50" s="18">
        <v>11</v>
      </c>
      <c r="B50" s="18" t="s">
        <v>52</v>
      </c>
      <c r="C50" s="18" t="s">
        <v>98</v>
      </c>
      <c r="D50" s="18" t="s">
        <v>99</v>
      </c>
      <c r="E50" s="18" t="s">
        <v>100</v>
      </c>
      <c r="F50" s="18" t="s">
        <v>101</v>
      </c>
      <c r="G50" s="18" t="s">
        <v>66</v>
      </c>
      <c r="H50" s="19">
        <v>39888</v>
      </c>
      <c r="I50" s="18" t="s">
        <v>58</v>
      </c>
      <c r="J50" s="18" t="s">
        <v>59</v>
      </c>
      <c r="K50" s="20">
        <v>8</v>
      </c>
      <c r="L50" s="20">
        <v>30</v>
      </c>
      <c r="M50" s="20">
        <v>10</v>
      </c>
      <c r="N50" s="20">
        <v>10</v>
      </c>
      <c r="O50" s="20">
        <v>2</v>
      </c>
      <c r="P50" s="20">
        <v>0</v>
      </c>
      <c r="Q50" s="21">
        <v>30</v>
      </c>
      <c r="R50" s="21">
        <v>10</v>
      </c>
      <c r="S50" s="21">
        <v>20</v>
      </c>
      <c r="T50" s="21">
        <v>20</v>
      </c>
      <c r="U50" s="22">
        <f t="shared" si="0"/>
        <v>132</v>
      </c>
      <c r="V50" s="21">
        <v>180</v>
      </c>
      <c r="W50" s="23">
        <f t="shared" si="1"/>
        <v>0.7333333333333333</v>
      </c>
      <c r="X50" s="24"/>
      <c r="Y50" s="24">
        <f t="shared" si="2"/>
        <v>132</v>
      </c>
      <c r="Z50" s="25" t="s">
        <v>102</v>
      </c>
      <c r="AA50" s="18" t="s">
        <v>61</v>
      </c>
    </row>
    <row r="51" spans="1:27" ht="75">
      <c r="A51" s="18">
        <v>12</v>
      </c>
      <c r="B51" s="18" t="s">
        <v>52</v>
      </c>
      <c r="C51" s="18" t="s">
        <v>103</v>
      </c>
      <c r="D51" s="18" t="s">
        <v>104</v>
      </c>
      <c r="E51" s="18" t="s">
        <v>105</v>
      </c>
      <c r="F51" s="18" t="s">
        <v>106</v>
      </c>
      <c r="G51" s="18" t="s">
        <v>57</v>
      </c>
      <c r="H51" s="19">
        <v>39955</v>
      </c>
      <c r="I51" s="18" t="s">
        <v>58</v>
      </c>
      <c r="J51" s="18" t="s">
        <v>59</v>
      </c>
      <c r="K51" s="20">
        <v>8</v>
      </c>
      <c r="L51" s="20">
        <v>19</v>
      </c>
      <c r="M51" s="20">
        <v>8</v>
      </c>
      <c r="N51" s="20">
        <v>10</v>
      </c>
      <c r="O51" s="20">
        <v>6</v>
      </c>
      <c r="P51" s="20">
        <v>0</v>
      </c>
      <c r="Q51" s="21">
        <v>30</v>
      </c>
      <c r="R51" s="21">
        <v>10</v>
      </c>
      <c r="S51" s="21">
        <v>20</v>
      </c>
      <c r="T51" s="21">
        <v>20</v>
      </c>
      <c r="U51" s="22">
        <f t="shared" si="0"/>
        <v>123</v>
      </c>
      <c r="V51" s="21">
        <v>180</v>
      </c>
      <c r="W51" s="23">
        <f t="shared" si="1"/>
        <v>0.6833333333333333</v>
      </c>
      <c r="X51" s="24"/>
      <c r="Y51" s="24">
        <f t="shared" si="2"/>
        <v>123</v>
      </c>
      <c r="Z51" s="25" t="s">
        <v>102</v>
      </c>
      <c r="AA51" s="18" t="s">
        <v>61</v>
      </c>
    </row>
    <row r="52" spans="1:27" ht="75">
      <c r="A52" s="18">
        <v>13</v>
      </c>
      <c r="B52" s="18" t="s">
        <v>52</v>
      </c>
      <c r="C52" s="18" t="s">
        <v>107</v>
      </c>
      <c r="D52" s="18" t="s">
        <v>108</v>
      </c>
      <c r="E52" s="18" t="s">
        <v>109</v>
      </c>
      <c r="F52" s="18" t="s">
        <v>110</v>
      </c>
      <c r="G52" s="18" t="s">
        <v>66</v>
      </c>
      <c r="H52" s="19">
        <v>39933</v>
      </c>
      <c r="I52" s="18" t="s">
        <v>58</v>
      </c>
      <c r="J52" s="18" t="s">
        <v>59</v>
      </c>
      <c r="K52" s="20">
        <v>8</v>
      </c>
      <c r="L52" s="20">
        <v>16</v>
      </c>
      <c r="M52" s="20">
        <v>8</v>
      </c>
      <c r="N52" s="20">
        <v>10</v>
      </c>
      <c r="O52" s="20">
        <v>0</v>
      </c>
      <c r="P52" s="20">
        <v>0</v>
      </c>
      <c r="Q52" s="21">
        <v>30</v>
      </c>
      <c r="R52" s="21">
        <v>10</v>
      </c>
      <c r="S52" s="21">
        <v>20</v>
      </c>
      <c r="T52" s="21">
        <v>20</v>
      </c>
      <c r="U52" s="22">
        <f t="shared" si="0"/>
        <v>114</v>
      </c>
      <c r="V52" s="21">
        <v>180</v>
      </c>
      <c r="W52" s="23">
        <f t="shared" si="1"/>
        <v>0.6333333333333333</v>
      </c>
      <c r="X52" s="24"/>
      <c r="Y52" s="24">
        <f t="shared" si="2"/>
        <v>114</v>
      </c>
      <c r="Z52" s="25" t="s">
        <v>102</v>
      </c>
      <c r="AA52" s="18" t="s">
        <v>61</v>
      </c>
    </row>
    <row r="53" spans="1:27" ht="75">
      <c r="A53" s="18">
        <v>14</v>
      </c>
      <c r="B53" s="18" t="s">
        <v>52</v>
      </c>
      <c r="C53" s="18" t="s">
        <v>107</v>
      </c>
      <c r="D53" s="18" t="s">
        <v>111</v>
      </c>
      <c r="E53" s="18" t="s">
        <v>112</v>
      </c>
      <c r="F53" s="18" t="s">
        <v>113</v>
      </c>
      <c r="G53" s="18" t="s">
        <v>57</v>
      </c>
      <c r="H53" s="19">
        <v>45218</v>
      </c>
      <c r="I53" s="18" t="s">
        <v>58</v>
      </c>
      <c r="J53" s="18" t="s">
        <v>59</v>
      </c>
      <c r="K53" s="20">
        <v>8</v>
      </c>
      <c r="L53" s="20">
        <v>16</v>
      </c>
      <c r="M53" s="20">
        <v>8</v>
      </c>
      <c r="N53" s="20">
        <v>10</v>
      </c>
      <c r="O53" s="20">
        <v>0</v>
      </c>
      <c r="P53" s="20">
        <v>0</v>
      </c>
      <c r="Q53" s="21">
        <v>10</v>
      </c>
      <c r="R53" s="21">
        <v>10</v>
      </c>
      <c r="S53" s="21">
        <v>20</v>
      </c>
      <c r="T53" s="21">
        <v>5</v>
      </c>
      <c r="U53" s="22">
        <f t="shared" si="0"/>
        <v>79</v>
      </c>
      <c r="V53" s="21">
        <v>180</v>
      </c>
      <c r="W53" s="23">
        <f t="shared" si="1"/>
        <v>0.4388888888888889</v>
      </c>
      <c r="X53" s="24"/>
      <c r="Y53" s="24">
        <f t="shared" si="2"/>
        <v>79</v>
      </c>
      <c r="Z53" s="25" t="s">
        <v>67</v>
      </c>
      <c r="AA53" s="18" t="s">
        <v>61</v>
      </c>
    </row>
    <row r="54" spans="1:27" ht="75">
      <c r="A54" s="18">
        <v>15</v>
      </c>
      <c r="B54" s="18" t="s">
        <v>52</v>
      </c>
      <c r="C54" s="18" t="s">
        <v>114</v>
      </c>
      <c r="D54" s="18" t="s">
        <v>115</v>
      </c>
      <c r="E54" s="18" t="s">
        <v>70</v>
      </c>
      <c r="F54" s="18" t="s">
        <v>116</v>
      </c>
      <c r="G54" s="18" t="s">
        <v>57</v>
      </c>
      <c r="H54" s="19">
        <v>40178</v>
      </c>
      <c r="I54" s="18" t="s">
        <v>58</v>
      </c>
      <c r="J54" s="18" t="s">
        <v>59</v>
      </c>
      <c r="K54" s="20">
        <v>8</v>
      </c>
      <c r="L54" s="20">
        <v>26</v>
      </c>
      <c r="M54" s="20">
        <v>6</v>
      </c>
      <c r="N54" s="20">
        <v>2</v>
      </c>
      <c r="O54" s="20">
        <v>0</v>
      </c>
      <c r="P54" s="20">
        <v>0</v>
      </c>
      <c r="Q54" s="21">
        <v>10</v>
      </c>
      <c r="R54" s="21">
        <v>10</v>
      </c>
      <c r="S54" s="21">
        <v>20</v>
      </c>
      <c r="T54" s="21">
        <v>0</v>
      </c>
      <c r="U54" s="22">
        <f t="shared" si="0"/>
        <v>74</v>
      </c>
      <c r="V54" s="21">
        <v>180</v>
      </c>
      <c r="W54" s="23">
        <f t="shared" si="1"/>
        <v>0.4111111111111111</v>
      </c>
      <c r="X54" s="24"/>
      <c r="Y54" s="24">
        <f t="shared" si="2"/>
        <v>74</v>
      </c>
      <c r="Z54" s="25" t="s">
        <v>67</v>
      </c>
      <c r="AA54" s="18" t="s">
        <v>61</v>
      </c>
    </row>
    <row r="55" spans="1:27" ht="75">
      <c r="A55" s="18">
        <v>16</v>
      </c>
      <c r="B55" s="18" t="s">
        <v>52</v>
      </c>
      <c r="C55" s="18" t="s">
        <v>117</v>
      </c>
      <c r="D55" s="18" t="s">
        <v>118</v>
      </c>
      <c r="E55" s="18" t="s">
        <v>55</v>
      </c>
      <c r="F55" s="18" t="s">
        <v>119</v>
      </c>
      <c r="G55" s="18" t="s">
        <v>57</v>
      </c>
      <c r="H55" s="19">
        <v>40122</v>
      </c>
      <c r="I55" s="18" t="s">
        <v>58</v>
      </c>
      <c r="J55" s="18" t="s">
        <v>59</v>
      </c>
      <c r="K55" s="20">
        <v>8</v>
      </c>
      <c r="L55" s="20">
        <v>32</v>
      </c>
      <c r="M55" s="20">
        <v>10</v>
      </c>
      <c r="N55" s="20">
        <v>8</v>
      </c>
      <c r="O55" s="20">
        <v>2</v>
      </c>
      <c r="P55" s="20">
        <v>0</v>
      </c>
      <c r="Q55" s="21">
        <v>10</v>
      </c>
      <c r="R55" s="21">
        <v>10</v>
      </c>
      <c r="S55" s="21">
        <v>0</v>
      </c>
      <c r="T55" s="21">
        <v>0</v>
      </c>
      <c r="U55" s="22">
        <f t="shared" si="0"/>
        <v>72</v>
      </c>
      <c r="V55" s="21">
        <v>180</v>
      </c>
      <c r="W55" s="23">
        <f t="shared" si="1"/>
        <v>0.4</v>
      </c>
      <c r="X55" s="24"/>
      <c r="Y55" s="24">
        <f t="shared" si="2"/>
        <v>72</v>
      </c>
      <c r="Z55" s="25" t="s">
        <v>67</v>
      </c>
      <c r="AA55" s="18" t="s">
        <v>61</v>
      </c>
    </row>
    <row r="56" spans="1:27" ht="75">
      <c r="A56" s="18">
        <v>17</v>
      </c>
      <c r="B56" s="18" t="s">
        <v>52</v>
      </c>
      <c r="C56" s="18" t="s">
        <v>120</v>
      </c>
      <c r="D56" s="18" t="s">
        <v>121</v>
      </c>
      <c r="E56" s="18" t="s">
        <v>122</v>
      </c>
      <c r="F56" s="18" t="s">
        <v>85</v>
      </c>
      <c r="G56" s="18" t="s">
        <v>57</v>
      </c>
      <c r="H56" s="19">
        <v>39973</v>
      </c>
      <c r="I56" s="18" t="s">
        <v>58</v>
      </c>
      <c r="J56" s="18" t="s">
        <v>59</v>
      </c>
      <c r="K56" s="20">
        <v>8</v>
      </c>
      <c r="L56" s="20">
        <v>22</v>
      </c>
      <c r="M56" s="20">
        <v>6</v>
      </c>
      <c r="N56" s="20">
        <v>8</v>
      </c>
      <c r="O56" s="20">
        <v>2</v>
      </c>
      <c r="P56" s="20">
        <v>0</v>
      </c>
      <c r="Q56" s="21">
        <v>10</v>
      </c>
      <c r="R56" s="21">
        <v>10</v>
      </c>
      <c r="S56" s="21">
        <v>0</v>
      </c>
      <c r="T56" s="21">
        <v>10</v>
      </c>
      <c r="U56" s="22">
        <f t="shared" si="0"/>
        <v>68</v>
      </c>
      <c r="V56" s="21">
        <v>180</v>
      </c>
      <c r="W56" s="23">
        <f t="shared" si="1"/>
        <v>0.37777777777777777</v>
      </c>
      <c r="X56" s="24"/>
      <c r="Y56" s="24">
        <f t="shared" si="2"/>
        <v>68</v>
      </c>
      <c r="Z56" s="25" t="s">
        <v>67</v>
      </c>
      <c r="AA56" s="18" t="s">
        <v>61</v>
      </c>
    </row>
    <row r="57" spans="1:27" ht="75">
      <c r="A57" s="18">
        <v>18</v>
      </c>
      <c r="B57" s="18" t="s">
        <v>52</v>
      </c>
      <c r="C57" s="18" t="s">
        <v>123</v>
      </c>
      <c r="D57" s="18" t="s">
        <v>124</v>
      </c>
      <c r="E57" s="18" t="s">
        <v>125</v>
      </c>
      <c r="F57" s="18" t="s">
        <v>126</v>
      </c>
      <c r="G57" s="18" t="s">
        <v>57</v>
      </c>
      <c r="H57" s="19">
        <v>39978</v>
      </c>
      <c r="I57" s="18" t="s">
        <v>58</v>
      </c>
      <c r="J57" s="18" t="s">
        <v>59</v>
      </c>
      <c r="K57" s="20">
        <v>8</v>
      </c>
      <c r="L57" s="20">
        <v>26</v>
      </c>
      <c r="M57" s="20">
        <v>10</v>
      </c>
      <c r="N57" s="20">
        <v>10</v>
      </c>
      <c r="O57" s="20">
        <v>0</v>
      </c>
      <c r="P57" s="20">
        <v>0</v>
      </c>
      <c r="Q57" s="21">
        <v>10</v>
      </c>
      <c r="R57" s="21">
        <v>10</v>
      </c>
      <c r="S57" s="21">
        <v>0</v>
      </c>
      <c r="T57" s="21">
        <v>0</v>
      </c>
      <c r="U57" s="22">
        <f t="shared" si="0"/>
        <v>66</v>
      </c>
      <c r="V57" s="21">
        <v>180</v>
      </c>
      <c r="W57" s="23">
        <f t="shared" si="1"/>
        <v>0.36666666666666664</v>
      </c>
      <c r="X57" s="24"/>
      <c r="Y57" s="24">
        <f t="shared" si="2"/>
        <v>66</v>
      </c>
      <c r="Z57" s="25" t="s">
        <v>67</v>
      </c>
      <c r="AA57" s="18" t="s">
        <v>61</v>
      </c>
    </row>
    <row r="58" spans="1:27" ht="75">
      <c r="A58" s="18">
        <v>19</v>
      </c>
      <c r="B58" s="18" t="s">
        <v>52</v>
      </c>
      <c r="C58" s="18" t="s">
        <v>127</v>
      </c>
      <c r="D58" s="18" t="s">
        <v>128</v>
      </c>
      <c r="E58" s="18" t="s">
        <v>129</v>
      </c>
      <c r="F58" s="18" t="s">
        <v>82</v>
      </c>
      <c r="G58" s="18" t="s">
        <v>57</v>
      </c>
      <c r="H58" s="19">
        <v>40070</v>
      </c>
      <c r="I58" s="18" t="s">
        <v>58</v>
      </c>
      <c r="J58" s="18" t="s">
        <v>59</v>
      </c>
      <c r="K58" s="20">
        <v>8</v>
      </c>
      <c r="L58" s="20">
        <v>24</v>
      </c>
      <c r="M58" s="20">
        <v>2</v>
      </c>
      <c r="N58" s="20">
        <v>8</v>
      </c>
      <c r="O58" s="20">
        <v>0</v>
      </c>
      <c r="P58" s="20">
        <v>0</v>
      </c>
      <c r="Q58" s="21">
        <v>0</v>
      </c>
      <c r="R58" s="21">
        <v>10</v>
      </c>
      <c r="S58" s="21">
        <v>0</v>
      </c>
      <c r="T58" s="21">
        <v>0</v>
      </c>
      <c r="U58" s="22">
        <f t="shared" si="0"/>
        <v>44</v>
      </c>
      <c r="V58" s="21">
        <v>180</v>
      </c>
      <c r="W58" s="23">
        <f t="shared" si="1"/>
        <v>0.24444444444444444</v>
      </c>
      <c r="X58" s="24"/>
      <c r="Y58" s="24">
        <f t="shared" si="2"/>
        <v>44</v>
      </c>
      <c r="Z58" s="25" t="s">
        <v>67</v>
      </c>
      <c r="AA58" s="18" t="s">
        <v>61</v>
      </c>
    </row>
    <row r="59" spans="1:27" ht="75">
      <c r="A59" s="18">
        <v>20</v>
      </c>
      <c r="B59" s="18" t="s">
        <v>52</v>
      </c>
      <c r="C59" s="18" t="s">
        <v>130</v>
      </c>
      <c r="D59" s="18" t="s">
        <v>131</v>
      </c>
      <c r="E59" s="18" t="s">
        <v>64</v>
      </c>
      <c r="F59" s="18" t="s">
        <v>132</v>
      </c>
      <c r="G59" s="18" t="s">
        <v>66</v>
      </c>
      <c r="H59" s="19">
        <v>39636</v>
      </c>
      <c r="I59" s="18" t="s">
        <v>58</v>
      </c>
      <c r="J59" s="18" t="s">
        <v>59</v>
      </c>
      <c r="K59" s="20">
        <v>9</v>
      </c>
      <c r="L59" s="20">
        <v>33</v>
      </c>
      <c r="M59" s="20">
        <v>9</v>
      </c>
      <c r="N59" s="20">
        <v>6</v>
      </c>
      <c r="O59" s="20">
        <v>0</v>
      </c>
      <c r="P59" s="20">
        <v>0</v>
      </c>
      <c r="Q59" s="21">
        <v>9</v>
      </c>
      <c r="R59" s="21">
        <v>15</v>
      </c>
      <c r="S59" s="21">
        <v>9</v>
      </c>
      <c r="T59" s="21"/>
      <c r="U59" s="22">
        <f t="shared" si="0"/>
        <v>81</v>
      </c>
      <c r="V59" s="21">
        <v>110</v>
      </c>
      <c r="W59" s="23">
        <f t="shared" si="1"/>
        <v>0.7363636363636363</v>
      </c>
      <c r="X59" s="24"/>
      <c r="Y59" s="24">
        <f t="shared" si="2"/>
        <v>81</v>
      </c>
      <c r="Z59" s="25" t="s">
        <v>60</v>
      </c>
      <c r="AA59" s="18" t="s">
        <v>133</v>
      </c>
    </row>
    <row r="60" spans="1:27" ht="75">
      <c r="A60" s="18">
        <v>21</v>
      </c>
      <c r="B60" s="18" t="s">
        <v>52</v>
      </c>
      <c r="C60" s="18" t="s">
        <v>134</v>
      </c>
      <c r="D60" s="18" t="s">
        <v>135</v>
      </c>
      <c r="E60" s="18" t="s">
        <v>136</v>
      </c>
      <c r="F60" s="18" t="s">
        <v>93</v>
      </c>
      <c r="G60" s="18" t="s">
        <v>66</v>
      </c>
      <c r="H60" s="19">
        <v>39738</v>
      </c>
      <c r="I60" s="18" t="s">
        <v>58</v>
      </c>
      <c r="J60" s="18" t="s">
        <v>59</v>
      </c>
      <c r="K60" s="20">
        <v>9</v>
      </c>
      <c r="L60" s="20">
        <v>30</v>
      </c>
      <c r="M60" s="20">
        <v>7</v>
      </c>
      <c r="N60" s="20">
        <v>2</v>
      </c>
      <c r="O60" s="20">
        <v>2</v>
      </c>
      <c r="P60" s="20">
        <v>0</v>
      </c>
      <c r="Q60" s="21">
        <v>8</v>
      </c>
      <c r="R60" s="21">
        <v>20</v>
      </c>
      <c r="S60" s="21">
        <v>10</v>
      </c>
      <c r="T60" s="21"/>
      <c r="U60" s="22">
        <f t="shared" si="0"/>
        <v>79</v>
      </c>
      <c r="V60" s="21">
        <v>110</v>
      </c>
      <c r="W60" s="23">
        <f t="shared" si="1"/>
        <v>0.7181818181818181</v>
      </c>
      <c r="X60" s="24"/>
      <c r="Y60" s="24">
        <f t="shared" si="2"/>
        <v>79</v>
      </c>
      <c r="Z60" s="25" t="s">
        <v>102</v>
      </c>
      <c r="AA60" s="18" t="s">
        <v>133</v>
      </c>
    </row>
    <row r="61" spans="1:27" ht="75">
      <c r="A61" s="18">
        <v>22</v>
      </c>
      <c r="B61" s="18" t="s">
        <v>52</v>
      </c>
      <c r="C61" s="18" t="s">
        <v>137</v>
      </c>
      <c r="D61" s="18" t="s">
        <v>138</v>
      </c>
      <c r="E61" s="18" t="s">
        <v>139</v>
      </c>
      <c r="F61" s="18" t="s">
        <v>140</v>
      </c>
      <c r="G61" s="18" t="s">
        <v>57</v>
      </c>
      <c r="H61" s="19">
        <v>39635</v>
      </c>
      <c r="I61" s="18" t="s">
        <v>58</v>
      </c>
      <c r="J61" s="18" t="s">
        <v>59</v>
      </c>
      <c r="K61" s="20">
        <v>9</v>
      </c>
      <c r="L61" s="20">
        <v>26</v>
      </c>
      <c r="M61" s="20">
        <v>1</v>
      </c>
      <c r="N61" s="20">
        <v>1</v>
      </c>
      <c r="O61" s="20">
        <v>4</v>
      </c>
      <c r="P61" s="20">
        <v>0</v>
      </c>
      <c r="Q61" s="21">
        <v>3</v>
      </c>
      <c r="R61" s="21">
        <v>5</v>
      </c>
      <c r="S61" s="21">
        <v>15</v>
      </c>
      <c r="T61" s="21"/>
      <c r="U61" s="22">
        <f t="shared" si="0"/>
        <v>55</v>
      </c>
      <c r="V61" s="21">
        <v>110</v>
      </c>
      <c r="W61" s="23">
        <f t="shared" si="1"/>
        <v>0.5</v>
      </c>
      <c r="X61" s="24"/>
      <c r="Y61" s="24">
        <f t="shared" si="2"/>
        <v>55</v>
      </c>
      <c r="Z61" s="25" t="s">
        <v>102</v>
      </c>
      <c r="AA61" s="18" t="s">
        <v>133</v>
      </c>
    </row>
    <row r="62" spans="1:27" ht="75">
      <c r="A62" s="18">
        <v>23</v>
      </c>
      <c r="B62" s="18" t="s">
        <v>52</v>
      </c>
      <c r="C62" s="18" t="s">
        <v>141</v>
      </c>
      <c r="D62" s="18" t="s">
        <v>142</v>
      </c>
      <c r="E62" s="18" t="s">
        <v>143</v>
      </c>
      <c r="F62" s="18" t="s">
        <v>144</v>
      </c>
      <c r="G62" s="18" t="s">
        <v>66</v>
      </c>
      <c r="H62" s="19">
        <v>39535</v>
      </c>
      <c r="I62" s="18" t="s">
        <v>58</v>
      </c>
      <c r="J62" s="18" t="s">
        <v>59</v>
      </c>
      <c r="K62" s="20">
        <v>9</v>
      </c>
      <c r="L62" s="20">
        <v>23</v>
      </c>
      <c r="M62" s="20">
        <v>0</v>
      </c>
      <c r="N62" s="20">
        <v>0</v>
      </c>
      <c r="O62" s="20">
        <v>0</v>
      </c>
      <c r="P62" s="20">
        <v>1</v>
      </c>
      <c r="Q62" s="21">
        <v>1</v>
      </c>
      <c r="R62" s="21">
        <v>0</v>
      </c>
      <c r="S62" s="21">
        <v>10</v>
      </c>
      <c r="T62" s="21"/>
      <c r="U62" s="22">
        <f t="shared" si="0"/>
        <v>35</v>
      </c>
      <c r="V62" s="21">
        <v>110</v>
      </c>
      <c r="W62" s="23">
        <f t="shared" si="1"/>
        <v>0.3181818181818182</v>
      </c>
      <c r="X62" s="24"/>
      <c r="Y62" s="24">
        <f t="shared" si="2"/>
        <v>35</v>
      </c>
      <c r="Z62" s="25" t="s">
        <v>67</v>
      </c>
      <c r="AA62" s="18" t="s">
        <v>133</v>
      </c>
    </row>
    <row r="63" spans="1:27" ht="75">
      <c r="A63" s="18">
        <v>24</v>
      </c>
      <c r="B63" s="18" t="s">
        <v>52</v>
      </c>
      <c r="C63" s="18" t="s">
        <v>145</v>
      </c>
      <c r="D63" s="18" t="s">
        <v>146</v>
      </c>
      <c r="E63" s="18" t="s">
        <v>147</v>
      </c>
      <c r="F63" s="18" t="s">
        <v>148</v>
      </c>
      <c r="G63" s="18" t="s">
        <v>66</v>
      </c>
      <c r="H63" s="19">
        <v>39535</v>
      </c>
      <c r="I63" s="18" t="s">
        <v>58</v>
      </c>
      <c r="J63" s="18" t="s">
        <v>59</v>
      </c>
      <c r="K63" s="20">
        <v>9</v>
      </c>
      <c r="L63" s="20">
        <v>22</v>
      </c>
      <c r="M63" s="20">
        <v>0</v>
      </c>
      <c r="N63" s="20">
        <v>1</v>
      </c>
      <c r="O63" s="20">
        <v>2</v>
      </c>
      <c r="P63" s="20">
        <v>0</v>
      </c>
      <c r="Q63" s="21">
        <v>0</v>
      </c>
      <c r="R63" s="21">
        <v>2</v>
      </c>
      <c r="S63" s="21">
        <v>0</v>
      </c>
      <c r="T63" s="21"/>
      <c r="U63" s="22">
        <f t="shared" si="0"/>
        <v>27</v>
      </c>
      <c r="V63" s="21">
        <v>110</v>
      </c>
      <c r="W63" s="23">
        <f t="shared" si="1"/>
        <v>0.24545454545454545</v>
      </c>
      <c r="X63" s="24"/>
      <c r="Y63" s="24">
        <f t="shared" si="2"/>
        <v>27</v>
      </c>
      <c r="Z63" s="25" t="s">
        <v>67</v>
      </c>
      <c r="AA63" s="18" t="s">
        <v>133</v>
      </c>
    </row>
    <row r="64" spans="1:27" ht="75">
      <c r="A64" s="18">
        <v>25</v>
      </c>
      <c r="B64" s="18" t="s">
        <v>52</v>
      </c>
      <c r="C64" s="18" t="s">
        <v>149</v>
      </c>
      <c r="D64" s="18" t="s">
        <v>150</v>
      </c>
      <c r="E64" s="18" t="s">
        <v>151</v>
      </c>
      <c r="F64" s="18" t="s">
        <v>152</v>
      </c>
      <c r="G64" s="18" t="s">
        <v>57</v>
      </c>
      <c r="H64" s="19">
        <v>39436</v>
      </c>
      <c r="I64" s="18" t="s">
        <v>58</v>
      </c>
      <c r="J64" s="18" t="s">
        <v>59</v>
      </c>
      <c r="K64" s="20">
        <v>9</v>
      </c>
      <c r="L64" s="20">
        <v>25</v>
      </c>
      <c r="M64" s="20">
        <v>0</v>
      </c>
      <c r="N64" s="20">
        <v>0</v>
      </c>
      <c r="O64" s="20">
        <v>2</v>
      </c>
      <c r="P64" s="20">
        <v>0</v>
      </c>
      <c r="Q64" s="21">
        <v>0</v>
      </c>
      <c r="R64" s="21">
        <v>0</v>
      </c>
      <c r="S64" s="21">
        <v>0</v>
      </c>
      <c r="T64" s="21"/>
      <c r="U64" s="22">
        <f t="shared" si="0"/>
        <v>27</v>
      </c>
      <c r="V64" s="21">
        <v>110</v>
      </c>
      <c r="W64" s="23">
        <f t="shared" si="1"/>
        <v>0.24545454545454545</v>
      </c>
      <c r="X64" s="24"/>
      <c r="Y64" s="24">
        <f t="shared" si="2"/>
        <v>27</v>
      </c>
      <c r="Z64" s="25" t="s">
        <v>67</v>
      </c>
      <c r="AA64" s="18" t="s">
        <v>133</v>
      </c>
    </row>
    <row r="65" spans="1:27" ht="75">
      <c r="A65" s="18">
        <v>26</v>
      </c>
      <c r="B65" s="18" t="s">
        <v>52</v>
      </c>
      <c r="C65" s="18" t="s">
        <v>153</v>
      </c>
      <c r="D65" s="18" t="s">
        <v>154</v>
      </c>
      <c r="E65" s="18" t="s">
        <v>155</v>
      </c>
      <c r="F65" s="18" t="s">
        <v>156</v>
      </c>
      <c r="G65" s="18" t="s">
        <v>66</v>
      </c>
      <c r="H65" s="19">
        <v>38936</v>
      </c>
      <c r="I65" s="18" t="s">
        <v>58</v>
      </c>
      <c r="J65" s="18" t="s">
        <v>59</v>
      </c>
      <c r="K65" s="20">
        <v>11</v>
      </c>
      <c r="L65" s="20">
        <v>32</v>
      </c>
      <c r="M65" s="20">
        <v>10</v>
      </c>
      <c r="N65" s="20">
        <v>4</v>
      </c>
      <c r="O65" s="20">
        <v>10</v>
      </c>
      <c r="P65" s="20">
        <v>4</v>
      </c>
      <c r="Q65" s="21">
        <v>10</v>
      </c>
      <c r="R65" s="21">
        <v>10</v>
      </c>
      <c r="S65" s="21">
        <v>10</v>
      </c>
      <c r="T65" s="21">
        <v>10</v>
      </c>
      <c r="U65" s="22">
        <f t="shared" si="0"/>
        <v>100</v>
      </c>
      <c r="V65" s="21">
        <v>120</v>
      </c>
      <c r="W65" s="23">
        <f t="shared" si="1"/>
        <v>0.8333333333333334</v>
      </c>
      <c r="X65" s="24"/>
      <c r="Y65" s="24">
        <f t="shared" si="2"/>
        <v>100</v>
      </c>
      <c r="Z65" s="25" t="s">
        <v>60</v>
      </c>
      <c r="AA65" s="18" t="s">
        <v>133</v>
      </c>
    </row>
    <row r="66" spans="1:27" ht="75">
      <c r="A66" s="18">
        <v>27</v>
      </c>
      <c r="B66" s="18" t="s">
        <v>52</v>
      </c>
      <c r="C66" s="18" t="s">
        <v>157</v>
      </c>
      <c r="D66" s="18" t="s">
        <v>158</v>
      </c>
      <c r="E66" s="18" t="s">
        <v>159</v>
      </c>
      <c r="F66" s="18" t="s">
        <v>148</v>
      </c>
      <c r="G66" s="18" t="s">
        <v>66</v>
      </c>
      <c r="H66" s="19">
        <v>38884</v>
      </c>
      <c r="I66" s="18" t="s">
        <v>58</v>
      </c>
      <c r="J66" s="18" t="s">
        <v>59</v>
      </c>
      <c r="K66" s="20">
        <v>11</v>
      </c>
      <c r="L66" s="20">
        <v>14</v>
      </c>
      <c r="M66" s="20">
        <v>2</v>
      </c>
      <c r="N66" s="20">
        <v>6</v>
      </c>
      <c r="O66" s="20">
        <v>10</v>
      </c>
      <c r="P66" s="20">
        <v>0</v>
      </c>
      <c r="Q66" s="21">
        <v>10</v>
      </c>
      <c r="R66" s="21">
        <v>0</v>
      </c>
      <c r="S66" s="21">
        <v>0</v>
      </c>
      <c r="T66" s="21">
        <v>0</v>
      </c>
      <c r="U66" s="22">
        <f t="shared" si="0"/>
        <v>42</v>
      </c>
      <c r="V66" s="21">
        <v>120</v>
      </c>
      <c r="W66" s="23">
        <f t="shared" si="1"/>
        <v>0.35</v>
      </c>
      <c r="X66" s="24"/>
      <c r="Y66" s="24">
        <f t="shared" si="2"/>
        <v>42</v>
      </c>
      <c r="Z66" s="25" t="s">
        <v>67</v>
      </c>
      <c r="AA66" s="18" t="s">
        <v>133</v>
      </c>
    </row>
    <row r="67" spans="1:27" ht="75">
      <c r="A67" s="18">
        <v>28</v>
      </c>
      <c r="B67" s="18" t="s">
        <v>52</v>
      </c>
      <c r="C67" s="18" t="s">
        <v>160</v>
      </c>
      <c r="D67" s="18" t="s">
        <v>161</v>
      </c>
      <c r="E67" s="18" t="s">
        <v>162</v>
      </c>
      <c r="F67" s="18" t="s">
        <v>163</v>
      </c>
      <c r="G67" s="18" t="s">
        <v>66</v>
      </c>
      <c r="H67" s="19">
        <v>39168</v>
      </c>
      <c r="I67" s="18" t="s">
        <v>58</v>
      </c>
      <c r="J67" s="18" t="s">
        <v>59</v>
      </c>
      <c r="K67" s="20">
        <v>11</v>
      </c>
      <c r="L67" s="20">
        <v>14</v>
      </c>
      <c r="M67" s="20">
        <v>4</v>
      </c>
      <c r="N67" s="20">
        <v>0</v>
      </c>
      <c r="O67" s="20">
        <v>0</v>
      </c>
      <c r="P67" s="20">
        <v>2</v>
      </c>
      <c r="Q67" s="21">
        <v>10</v>
      </c>
      <c r="R67" s="21">
        <v>5</v>
      </c>
      <c r="S67" s="21">
        <v>0</v>
      </c>
      <c r="T67" s="21">
        <v>0</v>
      </c>
      <c r="U67" s="22">
        <f t="shared" si="0"/>
        <v>35</v>
      </c>
      <c r="V67" s="21">
        <v>120</v>
      </c>
      <c r="W67" s="23">
        <f t="shared" si="1"/>
        <v>0.2916666666666667</v>
      </c>
      <c r="X67" s="24"/>
      <c r="Y67" s="24">
        <f t="shared" si="2"/>
        <v>35</v>
      </c>
      <c r="Z67" s="25" t="s">
        <v>67</v>
      </c>
      <c r="AA67" s="18" t="s">
        <v>133</v>
      </c>
    </row>
    <row r="68" spans="1:27" ht="75">
      <c r="A68" s="18">
        <v>29</v>
      </c>
      <c r="B68" s="18" t="s">
        <v>52</v>
      </c>
      <c r="C68" s="18" t="s">
        <v>164</v>
      </c>
      <c r="D68" s="18" t="s">
        <v>165</v>
      </c>
      <c r="E68" s="18" t="s">
        <v>136</v>
      </c>
      <c r="F68" s="18" t="s">
        <v>166</v>
      </c>
      <c r="G68" s="18" t="s">
        <v>66</v>
      </c>
      <c r="H68" s="19">
        <v>38779</v>
      </c>
      <c r="I68" s="18" t="s">
        <v>58</v>
      </c>
      <c r="J68" s="18" t="s">
        <v>59</v>
      </c>
      <c r="K68" s="20">
        <v>11</v>
      </c>
      <c r="L68" s="20">
        <v>11</v>
      </c>
      <c r="M68" s="20">
        <v>0</v>
      </c>
      <c r="N68" s="20">
        <v>0</v>
      </c>
      <c r="O68" s="20">
        <v>6</v>
      </c>
      <c r="P68" s="20">
        <v>0</v>
      </c>
      <c r="Q68" s="21">
        <v>0</v>
      </c>
      <c r="R68" s="21">
        <v>0</v>
      </c>
      <c r="S68" s="21">
        <v>0</v>
      </c>
      <c r="T68" s="21">
        <v>0</v>
      </c>
      <c r="U68" s="22">
        <f t="shared" si="0"/>
        <v>17</v>
      </c>
      <c r="V68" s="21">
        <v>120</v>
      </c>
      <c r="W68" s="23">
        <f t="shared" si="1"/>
        <v>0.14166666666666666</v>
      </c>
      <c r="X68" s="24"/>
      <c r="Y68" s="24">
        <f t="shared" si="2"/>
        <v>17</v>
      </c>
      <c r="Z68" s="25" t="s">
        <v>67</v>
      </c>
      <c r="AA68" s="18" t="s">
        <v>133</v>
      </c>
    </row>
    <row r="69" spans="1:26" s="27" customFormat="1" ht="50.25" customHeight="1">
      <c r="A69" s="26" t="s">
        <v>167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s="27" customFormat="1" ht="45.75" customHeight="1">
      <c r="A70" s="26" t="s">
        <v>168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3" ht="50.25" customHeight="1">
      <c r="A71" s="5" t="s">
        <v>169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ht="50.25" customHeight="1">
      <c r="A72" s="5" t="s">
        <v>169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</sheetData>
  <sheetProtection selectLockedCells="1" selectUnlockedCells="1"/>
  <autoFilter ref="A39:W72"/>
  <mergeCells count="29">
    <mergeCell ref="A1:W1"/>
    <mergeCell ref="A2:W2"/>
    <mergeCell ref="A3:W3"/>
    <mergeCell ref="K4:Q4"/>
    <mergeCell ref="R4:V4"/>
    <mergeCell ref="A5:W5"/>
    <mergeCell ref="A6:W6"/>
    <mergeCell ref="A7:W7"/>
    <mergeCell ref="A8:W8"/>
    <mergeCell ref="A10:W10"/>
    <mergeCell ref="A12:W12"/>
    <mergeCell ref="A13:Z13"/>
    <mergeCell ref="A14:Z14"/>
    <mergeCell ref="A16:W16"/>
    <mergeCell ref="A17:W17"/>
    <mergeCell ref="A18:W18"/>
    <mergeCell ref="A20:W20"/>
    <mergeCell ref="A21:W21"/>
    <mergeCell ref="A23:IV23"/>
    <mergeCell ref="A24:IV24"/>
    <mergeCell ref="A25:IV25"/>
    <mergeCell ref="A27:IV27"/>
    <mergeCell ref="A28:IV28"/>
    <mergeCell ref="A33:W33"/>
    <mergeCell ref="A34:W34"/>
    <mergeCell ref="A36:W36"/>
    <mergeCell ref="A37:W37"/>
    <mergeCell ref="A69:Z69"/>
    <mergeCell ref="A70:Z70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2023-10-26T14:27:03Z</dcterms:modified>
  <cp:category/>
  <cp:version/>
  <cp:contentType/>
  <cp:contentStatus/>
  <cp:revision>1</cp:revision>
</cp:coreProperties>
</file>